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72585AA6-35A7-4395-8D10-408445D47791}" xr6:coauthVersionLast="47" xr6:coauthVersionMax="47" xr10:uidLastSave="{00000000-0000-0000-0000-000000000000}"/>
  <bookViews>
    <workbookView xWindow="-120" yWindow="-120" windowWidth="51840" windowHeight="21120" xr2:uid="{00000000-000D-0000-FFFF-FFFF00000000}"/>
  </bookViews>
  <sheets>
    <sheet name="contrat" sheetId="1" r:id="rId1"/>
    <sheet name="Salles - Manif."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F36" i="1"/>
  <c r="I25" i="1"/>
  <c r="I38" i="1"/>
  <c r="I33" i="1" l="1"/>
  <c r="I32" i="1" l="1"/>
  <c r="I36" i="1" l="1"/>
  <c r="I31" i="1"/>
  <c r="I30" i="1"/>
  <c r="I29" i="1"/>
  <c r="I28" i="1"/>
  <c r="I27" i="1"/>
  <c r="I35" i="1"/>
  <c r="I37" i="1"/>
  <c r="F34" i="1"/>
  <c r="I34" i="1" s="1"/>
  <c r="F27" i="1"/>
  <c r="F26" i="1"/>
  <c r="I26" i="1" s="1"/>
  <c r="F25" i="1"/>
  <c r="I40" i="1" l="1"/>
</calcChain>
</file>

<file path=xl/sharedStrings.xml><?xml version="1.0" encoding="utf-8"?>
<sst xmlns="http://schemas.openxmlformats.org/spreadsheetml/2006/main" count="100" uniqueCount="93">
  <si>
    <t>Le requérant :</t>
  </si>
  <si>
    <t>Date</t>
  </si>
  <si>
    <t>Signature</t>
  </si>
  <si>
    <t>Commune mixte de Plateau de Diesse</t>
  </si>
  <si>
    <t>Adresse de facturation :</t>
  </si>
  <si>
    <t>Société :</t>
  </si>
  <si>
    <t>Locaux à réserver :</t>
  </si>
  <si>
    <t>Cuisine</t>
  </si>
  <si>
    <t xml:space="preserve">Sono </t>
  </si>
  <si>
    <t>Lieu</t>
  </si>
  <si>
    <t>Prix</t>
  </si>
  <si>
    <t>Réserver</t>
  </si>
  <si>
    <t>Total</t>
  </si>
  <si>
    <t xml:space="preserve"> /jour</t>
  </si>
  <si>
    <t xml:space="preserve"> /saison</t>
  </si>
  <si>
    <t>Adresse :</t>
  </si>
  <si>
    <t>Tél. :</t>
  </si>
  <si>
    <t>Halle Polyvalente, activité sportive, 24h</t>
  </si>
  <si>
    <t>Halle Polyvalente, manifestation, 24h</t>
  </si>
  <si>
    <t>Rabais pour habitants ou société locale</t>
  </si>
  <si>
    <t>Par sa signature, le locataire :</t>
  </si>
  <si>
    <t>Saison hiver Halle, activité sportive, 2 h/sem.</t>
  </si>
  <si>
    <t>Saison été Halle, activité sportive, 2 h/sem.</t>
  </si>
  <si>
    <t>Réservation jours précédents/suivants</t>
  </si>
  <si>
    <t>Il est strictement interdit de fumer dans TOUS les locaux</t>
  </si>
  <si>
    <t>Halle Polyvalente de Prêles</t>
  </si>
  <si>
    <t>Salle :</t>
  </si>
  <si>
    <t>Manifestation :</t>
  </si>
  <si>
    <t>Location horaire</t>
  </si>
  <si>
    <t xml:space="preserve"> </t>
  </si>
  <si>
    <t>Grande salle Battoir avec entrée</t>
  </si>
  <si>
    <t>Grande salle Compl. Cheval Blanc y.c. entrée</t>
  </si>
  <si>
    <t>Entrée uniquement (Battoir/Cheval Blanc/Halle)</t>
  </si>
  <si>
    <t xml:space="preserve"> /heure</t>
  </si>
  <si>
    <t>Courriel :</t>
  </si>
  <si>
    <t>ainsi que de mettre en place des décorations façilement inflamables.</t>
  </si>
  <si>
    <r>
      <t xml:space="preserve">Art. 8 </t>
    </r>
    <r>
      <rPr>
        <sz val="9"/>
        <color theme="1"/>
        <rFont val="Corbel"/>
        <family val="2"/>
      </rPr>
      <t>Les locaux sont reconnus avant toute utilisation d’entente avec le gérant. A partir de cette reconnaissance et de la remise des clés nécessaires, la responsabilité des locaux loués incombe au locataire jusqu’au moment de leur reddition, y compris de la restitution des clés.</t>
    </r>
  </si>
  <si>
    <r>
      <t xml:space="preserve">Art. 9 </t>
    </r>
    <r>
      <rPr>
        <sz val="9"/>
        <color theme="1"/>
        <rFont val="Corbel"/>
        <family val="2"/>
      </rPr>
      <t>Sauf dispositions contraires, l’enlèvement et le déplacement du mobilier ainsi que
 l’agencement des locaux se font par l’utilisateur sous la surveillance et selon les instructions du concierge.</t>
    </r>
  </si>
  <si>
    <r>
      <t xml:space="preserve">Art. 12 
</t>
    </r>
    <r>
      <rPr>
        <sz val="9"/>
        <color theme="1"/>
        <rFont val="Corbel"/>
        <family val="2"/>
      </rPr>
      <t>1 La facture de location comprendra :
- les taxes de location selon tarifs,
- les coûts liés à la remise en état des dégâts constatés selon art. 11.
2 La facture est établie par le service des finances communal. L’encaissement est assuré par ce même service.</t>
    </r>
  </si>
  <si>
    <r>
      <t xml:space="preserve">Art. 13 </t>
    </r>
    <r>
      <rPr>
        <sz val="9"/>
        <color theme="1"/>
        <rFont val="Corbel"/>
        <family val="2"/>
      </rPr>
      <t>L’utilisation des appareils techniques de la cuisine ne sera autorisé que si le(s)responsable(s) désigné(s) par le locataire a (ont) reçu les instructions préalables.</t>
    </r>
  </si>
  <si>
    <r>
      <t xml:space="preserve">Art. 15 </t>
    </r>
    <r>
      <rPr>
        <sz val="9"/>
        <color theme="1"/>
        <rFont val="Corbel"/>
        <family val="2"/>
      </rPr>
      <t>L’ascenseur est réservé au personnel technique et aux personnes souffrant d’un handicap.</t>
    </r>
  </si>
  <si>
    <r>
      <t>Art. 16</t>
    </r>
    <r>
      <rPr>
        <sz val="9"/>
        <color theme="1"/>
        <rFont val="Corbel"/>
        <family val="2"/>
      </rPr>
      <t xml:space="preserve"> Les voitures peuvent être stationnées sur les places marquées aux alentours des salles et selon indications du gérant.  </t>
    </r>
  </si>
  <si>
    <r>
      <t xml:space="preserve">Art. 17 </t>
    </r>
    <r>
      <rPr>
        <sz val="9"/>
        <color theme="1"/>
        <rFont val="Corbel"/>
        <family val="2"/>
      </rPr>
      <t>La commune mixte de Plateau de Diesse n’est en aucun cas responsable des accidents, des vols, de la malveillance, etc. survenant à l’intérieur ou sur les espaces extérieurs annexes des salles loués.</t>
    </r>
  </si>
  <si>
    <r>
      <rPr>
        <b/>
        <sz val="9"/>
        <color theme="1"/>
        <rFont val="Corbel"/>
        <family val="2"/>
      </rPr>
      <t>Art. 18</t>
    </r>
    <r>
      <rPr>
        <sz val="9"/>
        <color theme="1"/>
        <rFont val="Corbel"/>
        <family val="2"/>
      </rPr>
      <t xml:space="preserve">
 1 Le gérant pourra en tout temps prendre des mesures provisionnelles pour suspendre ou retirer l’usage des locaux aux sociétés, groupements ou particuliers qui auront donné lieu à des plaintes reconnues fondées, causé des dégâts intentionnellement ou manqué de se conformer aux prescriptions du présent règlement ou du règlement de police.
2 Toutes les infractions au présent règlement feront l’objet d’un rapport écrit au Conseil communal qui décidera de la suite à y donner. L’infliction d’une sanction de sa compétence conformément au droit en vigueur, notamment sur la base du règlement de police locale, reste réservée.</t>
    </r>
  </si>
  <si>
    <r>
      <rPr>
        <b/>
        <sz val="10"/>
        <color theme="1"/>
        <rFont val="Corbel"/>
        <family val="2"/>
      </rPr>
      <t xml:space="preserve">Directive de protection incendie 16-15
</t>
    </r>
    <r>
      <rPr>
        <sz val="10"/>
        <color theme="1"/>
        <rFont val="Corbel"/>
        <family val="2"/>
      </rPr>
      <t>La largeur de la voie d'évacuation ne doit pas être diminuée par des objets garés. Largeur minimale de passage 1,20 m. Attention aux objets mobiles qui pourraient se renverser dans le passage et obstruer la voie d'évacuation.
Il convient d'enlever les objets et installations pour autant qu'ils représentent un rétrécissement de la voie d'évacuation.</t>
    </r>
  </si>
  <si>
    <r>
      <t xml:space="preserve">Art. 14 
</t>
    </r>
    <r>
      <rPr>
        <sz val="9"/>
        <color theme="1"/>
        <rFont val="Corbel"/>
        <family val="2"/>
      </rPr>
      <t>1 Le fait de louer et d’utiliser les salles communales ainsi que ses divers locaux signifie pour le locataire la reconnaissance du présent règlement, de l’ordonnance sur les tarifs y relative et le respect des dispositions et conditions contenues dans ces deux actes législatifs.
2 Le locataire est tenu de signaler immédiatement au gérant désigné par le Conseil communal, toute déprédation ou anomalie.
3 Le locataire veillera à ne pas perturber les activités des autres éventuels usagers des salles communales.
4 Les dispositions contenues dans le règlement de police et le droit supérieur quant aux nuisances (bruit et autres) provoquées lors de manifestations sont à respecter. 
5 Si une autorisation est requise en vertu du droit supérieur (manifestation publique avec restauration ou débit d’alcool, feux d’artifices etc.), le locataire est responsable de la requérir en temps voulu auprès de l’autorité compétente. A défaut, les locaux loués ne seront pas mis à disposition. Ils seront toutefois facturés.
6 Le locataire est responsable de l’évacuation des déchets, tant à l’extérieur qu’à l’intérieur des salles louées. A défaut, les déchets lui seront facturés en tenant compte des taxes et du temps nécessaires à leur évacuation.</t>
    </r>
  </si>
  <si>
    <r>
      <t xml:space="preserve">Sûreté - Caution </t>
    </r>
    <r>
      <rPr>
        <sz val="8"/>
        <color theme="1"/>
        <rFont val="Arial Narrow"/>
        <family val="2"/>
      </rPr>
      <t>(restituée au terme de la location)</t>
    </r>
  </si>
  <si>
    <r>
      <t>Art. 27, al. 2</t>
    </r>
    <r>
      <rPr>
        <sz val="9"/>
        <color theme="1"/>
        <rFont val="Corbel"/>
        <family val="2"/>
      </rPr>
      <t xml:space="preserve"> Chacun est tenu de se comporter de manière à ne pas entraver, mettre en danger ou gêner par le bruit l’usage normal de la voie publique et des places par les autres personnes. </t>
    </r>
  </si>
  <si>
    <r>
      <t xml:space="preserve">Art. 57 al. 1 </t>
    </r>
    <r>
      <rPr>
        <sz val="9"/>
        <color theme="1"/>
        <rFont val="Corbel"/>
        <family val="2"/>
      </rPr>
      <t>Dans les auberges, salles de réunion, dancings et lieux de divertissement, les fenêtres et les portes doivent rester fermées après 22 h 00 si des tiers sont incommodés par le bruit.</t>
    </r>
  </si>
  <si>
    <r>
      <t xml:space="preserve">Art. 49, al. 5 </t>
    </r>
    <r>
      <rPr>
        <sz val="9"/>
        <color theme="1"/>
        <rFont val="Corbel"/>
        <family val="2"/>
      </rPr>
      <t>L’autorité de police communale peut ordonner la mise hors service immédiate des machines et appareils ou exiger que des mesures de protection contre le bruit soient prises si les limites autorisées sont dépassées.</t>
    </r>
  </si>
  <si>
    <r>
      <t>Art. 46, al. 2</t>
    </r>
    <r>
      <rPr>
        <sz val="9"/>
        <color theme="1"/>
        <rFont val="Corbel"/>
        <family val="2"/>
      </rPr>
      <t xml:space="preserve"> Sont interdites toutes les nuisances considérées comme excessives ou inadmissibles en raison de la situation du bien-fonds ou de l’usage local, ou encore si elles portent préjudice au voisinage ou l’incommodent. Sont notamment considérés comme nuisances les fumées, poussières, substances en suspension dans l’air, gaz, vapeurs, émanations,</t>
    </r>
    <r>
      <rPr>
        <b/>
        <sz val="9"/>
        <color theme="1"/>
        <rFont val="Corbel"/>
        <family val="2"/>
      </rPr>
      <t xml:space="preserve"> bruits, trépidations, rayonnements et effets lumineux.</t>
    </r>
  </si>
  <si>
    <t>Rabais CdPD</t>
  </si>
  <si>
    <t>N° IBAN :</t>
  </si>
  <si>
    <t>Date(s) réservation :</t>
  </si>
  <si>
    <t>Nom de la banque :</t>
  </si>
  <si>
    <t>Nom :</t>
  </si>
  <si>
    <t>Cette caution constitue une sûreté destinée à acquitter les coûts éventuels d'une intervention de la Police communale aux fins de rétablir l'ordre public ou de faire cesser les états de fait illégaux et est restituée au locataire, par virement bancaire, la semaine suivant la remise des locaux, sous réserve des déductions applicables en conformité avec les arts. 49, al. 4, 89, al. 3 et 90, al. 1, le cas échéant notifiés par la voie d'une Ordonnance pénale (mandat de répression).</t>
  </si>
  <si>
    <t>Divers :</t>
  </si>
  <si>
    <t>Titulaire du compte :</t>
  </si>
  <si>
    <t>du</t>
  </si>
  <si>
    <t>Personne privée :</t>
  </si>
  <si>
    <t>Commune du siège</t>
  </si>
  <si>
    <r>
      <t>Extrait du règlement et du règlement de police communale disponible sur notre site</t>
    </r>
    <r>
      <rPr>
        <b/>
        <sz val="10"/>
        <color theme="4" tint="-0.249977111117893"/>
        <rFont val="Corbel"/>
        <family val="2"/>
      </rPr>
      <t xml:space="preserve"> </t>
    </r>
    <r>
      <rPr>
        <b/>
        <u/>
        <sz val="10"/>
        <color theme="4" tint="-0.249977111117893"/>
        <rFont val="Corbel"/>
        <family val="2"/>
      </rPr>
      <t>www.leplateaudediesse.ch</t>
    </r>
  </si>
  <si>
    <t>pour la restitution de la caution</t>
  </si>
  <si>
    <t>Beamer (Battoir, Diesse)</t>
  </si>
  <si>
    <t xml:space="preserve">Elimination des déchets </t>
  </si>
  <si>
    <t>Le Battoir à Diesse</t>
  </si>
  <si>
    <t>Violetta Racine</t>
  </si>
  <si>
    <t>Cheval Blanc à Lamboing</t>
  </si>
  <si>
    <t xml:space="preserve"> - atteste avoir une assurance RC et en fournit une copie avec le contrat signé.</t>
  </si>
  <si>
    <t xml:space="preserve"> - s'engage à payer la location avant la date de la réservation, en cas d'annulation un dédommagement de Fr. 150.- sera facturé.
 - atteste avoir pris connaissance du règlement, du règlement de police communale et à les faire respecter (voir extrait ci-joint).</t>
  </si>
  <si>
    <t>Le Battoir - Diesse</t>
  </si>
  <si>
    <t>Le Cheval Blanc - Lamboing</t>
  </si>
  <si>
    <t>Halle polyvalente - Prêles</t>
  </si>
  <si>
    <t>Gérante à contacter pour la remise des clefs :</t>
  </si>
  <si>
    <t>079 594 98 35</t>
  </si>
  <si>
    <t>NPA, Lieu :</t>
  </si>
  <si>
    <t>Contrat de location</t>
  </si>
  <si>
    <t>Damara Röthlisberger</t>
  </si>
  <si>
    <t>079 457 25 77</t>
  </si>
  <si>
    <r>
      <t xml:space="preserve">Art. 10 </t>
    </r>
    <r>
      <rPr>
        <sz val="9"/>
        <color theme="1"/>
        <rFont val="Corbel"/>
        <family val="2"/>
      </rPr>
      <t>L’utilisateur est tenu de rendre les locaux, le mobilier, les installations techniques, la vaisselle, 
les accessoires et les clés dans l’état et à l’endroit où il les a reçus. En outre :
 - tous les sols y.c. corridors et escaliers doivent être balayés
 - le sol de la cuisine doit être également lavé
 - la vaisselle et les verres doivent être essuyés immédiatement après le lavage au lave-vaisselle
 - les espaces extérieurs doivent également être laissés propres, tous déchets/mégots de cigarettes sont retirés du sol.
La remise est fixée d’entente avec le gérant.
La reddition ultérieure des locaux ne peut avoir lieu qu’avec l’assentiment du service désigné par le Conseil communal. Un procès-verbal écrit de la reddition sera dressé. Il servira de base à l’établissement de la location.</t>
    </r>
  </si>
  <si>
    <r>
      <t>Art. 11</t>
    </r>
    <r>
      <rPr>
        <sz val="9"/>
        <color theme="1"/>
        <rFont val="Corbel"/>
        <family val="2"/>
      </rPr>
      <t xml:space="preserve"> Tous dégâts aux locaux, au mobilier, aux installations techniques, à la vaisselle et aux accessoires seront facturés. Il en ira de même des heures de nettoyage des locaux intérieurs et extérieurs, y compris vaisselle, si celui-ci n’a pas été effectué correctement par l’utilisateur.</t>
    </r>
  </si>
  <si>
    <r>
      <rPr>
        <b/>
        <sz val="10"/>
        <rFont val="Corbel"/>
        <family val="2"/>
      </rPr>
      <t>Caution</t>
    </r>
    <r>
      <rPr>
        <sz val="10"/>
        <rFont val="Corbel"/>
        <family val="2"/>
      </rPr>
      <t xml:space="preserve">
Pour prévenir toute infraction à l'application stricte des dispositions suivantes du Règlement de police communale, le Conseil communal perçoit une caution, respectivement, de CHF 500.00 pour les locataires externes à la commune, de CHF 200.00, pour ses citoyens.</t>
    </r>
  </si>
  <si>
    <t>Nom et Prénom</t>
  </si>
  <si>
    <t>Nom de la société</t>
  </si>
  <si>
    <r>
      <t xml:space="preserve">Art. 49
</t>
    </r>
    <r>
      <rPr>
        <sz val="9"/>
        <color theme="1"/>
        <rFont val="Corbel"/>
        <family val="2"/>
      </rPr>
      <t>1 Il est interdit de provoquer du bruit qui pourrait être évité ou réduit par une manière d’agir plus respectueuse.</t>
    </r>
    <r>
      <rPr>
        <b/>
        <sz val="9"/>
        <color theme="1"/>
        <rFont val="Corbel"/>
        <family val="2"/>
      </rPr>
      <t xml:space="preserve">
</t>
    </r>
    <r>
      <rPr>
        <sz val="9"/>
        <color theme="1"/>
        <rFont val="Corbel"/>
        <family val="2"/>
      </rPr>
      <t>2 Les appareils, machines, véhicules ou autres installations ne doivent pas faire de bruit si des mesures appropriées permettent de l’atténuer ou de l’éviter.</t>
    </r>
  </si>
  <si>
    <r>
      <t xml:space="preserve">Art. 49
</t>
    </r>
    <r>
      <rPr>
        <sz val="9"/>
        <color theme="1"/>
        <rFont val="Corbel"/>
        <family val="2"/>
      </rPr>
      <t>2 Les appareils, machines, véhicules ou autres installations ne doivent pas faire de bruit si des mesures appropriées permettent de l’atténuer ou de l’éviter.
4 L’autorité de police communale est en tout temps autorisée à mesurer les émissions sonores. Les frais occasionnés par les mesures nécessaires sont à la charge de leur auteur ou du propriétaire s’il s’avère que le bruit dépasse la limite autorisée. Si aucune limite n’est définie, c’est le conseil communal qui tranche.</t>
    </r>
  </si>
  <si>
    <r>
      <rPr>
        <b/>
        <sz val="9"/>
        <color theme="1"/>
        <rFont val="Corbel"/>
        <family val="2"/>
      </rPr>
      <t>Art. 54</t>
    </r>
    <r>
      <rPr>
        <sz val="9"/>
        <color theme="1"/>
        <rFont val="Corbel"/>
        <family val="2"/>
      </rPr>
      <t xml:space="preserve">
2 Le chant, la musique, la reproduction du son, le bruit domestique et autres activités similaires ne sont pas autorisés – les jours ouvrables – entre 22 h 00 et 06 h 00 et entre 12 h 00 et 13 h 00.
3 Le week-end, les activités mentionnées ci-dessus ne sont pas autorisées du samedi 18 h 00 au lundi matin 07 h 00 que dans la mesure où elles n’importunent pas le voisinage. </t>
    </r>
  </si>
  <si>
    <r>
      <t xml:space="preserve">Art. 88
</t>
    </r>
    <r>
      <rPr>
        <sz val="9"/>
        <color theme="1"/>
        <rFont val="Corbel"/>
        <family val="2"/>
      </rPr>
      <t>1</t>
    </r>
    <r>
      <rPr>
        <b/>
        <sz val="9"/>
        <color theme="1"/>
        <rFont val="Corbel"/>
        <family val="2"/>
      </rPr>
      <t xml:space="preserve"> </t>
    </r>
    <r>
      <rPr>
        <sz val="9"/>
        <color theme="1"/>
        <rFont val="Corbel"/>
        <family val="2"/>
      </rPr>
      <t>L’autorité de police communale veille à l’exécution du présent règlement.</t>
    </r>
    <r>
      <rPr>
        <b/>
        <sz val="9"/>
        <color theme="1"/>
        <rFont val="Corbel"/>
        <family val="2"/>
      </rPr>
      <t xml:space="preserve">
</t>
    </r>
    <r>
      <rPr>
        <sz val="9"/>
        <color theme="1"/>
        <rFont val="Corbel"/>
        <family val="2"/>
      </rPr>
      <t>2 Les organes de l’autorité de police communale sont autorisés à effectuer les contrôles nécessaires et à prendre les mesures et les dispositions propres à restaurer un état des choses conforme à la Loi.</t>
    </r>
  </si>
  <si>
    <r>
      <t xml:space="preserve">Art. 89
1 </t>
    </r>
    <r>
      <rPr>
        <sz val="9"/>
        <color theme="1"/>
        <rFont val="Corbel"/>
        <family val="2"/>
      </rPr>
      <t>L’autorité de police communale ordonne l’élimination des installations et des états de fait illégaux qui enfreignent les dispositions du présent règlement. S’il n’est pas donné suite à ces ordres, l’autorité de police communale peut procéder elle-même à cette élimination ou en charger des tiers.</t>
    </r>
    <r>
      <rPr>
        <b/>
        <sz val="9"/>
        <color theme="1"/>
        <rFont val="Corbel"/>
        <family val="2"/>
      </rPr>
      <t xml:space="preserve">
2</t>
    </r>
    <r>
      <rPr>
        <sz val="9"/>
        <color theme="1"/>
        <rFont val="Corbel"/>
        <family val="2"/>
      </rPr>
      <t xml:space="preserve"> Afin d’éviter tout acte punissable ou de parer à un danger, il est possible de recourir sur-le-champ à la contrainte administrative.
</t>
    </r>
    <r>
      <rPr>
        <b/>
        <sz val="9"/>
        <color theme="1"/>
        <rFont val="Corbel"/>
        <family val="2"/>
      </rPr>
      <t>3</t>
    </r>
    <r>
      <rPr>
        <sz val="9"/>
        <color theme="1"/>
        <rFont val="Corbel"/>
        <family val="2"/>
      </rPr>
      <t xml:space="preserve"> Les coûts entraînés par les mesures de police communale sont à la charge des responsables.
</t>
    </r>
    <r>
      <rPr>
        <b/>
        <sz val="9"/>
        <color theme="1"/>
        <rFont val="Corbel"/>
        <family val="2"/>
      </rPr>
      <t>4</t>
    </r>
    <r>
      <rPr>
        <sz val="9"/>
        <color theme="1"/>
        <rFont val="Corbel"/>
        <family val="2"/>
      </rPr>
      <t xml:space="preserve"> L’autorité de police communale peut, pour assurer l’exécution de ses décisions, menacer le contrevenant de l’exécution par substitution et, pour autant qu’il n’existe pas de disposition pénale particulière, de la peine pour insoumission prévue par l’article 292 du Code pénal.</t>
    </r>
  </si>
  <si>
    <r>
      <t xml:space="preserve">Art. 90
1 </t>
    </r>
    <r>
      <rPr>
        <sz val="9"/>
        <color theme="1"/>
        <rFont val="Corbel"/>
        <family val="2"/>
      </rPr>
      <t>Toute personne qui enfreint les dispositions du présent règlement et les décrets de l’autorité de police communale qui s’appuient sur ce règlement est passible d’une amende d’un montant de maximal de 5'000 francs, pour autant qu’aucune disposition pénale fédérale ou cantonale ne soit applicable. (...)</t>
    </r>
    <r>
      <rPr>
        <b/>
        <sz val="9"/>
        <color theme="1"/>
        <rFont val="Corbel"/>
        <family val="2"/>
      </rPr>
      <t xml:space="preserve">
3</t>
    </r>
    <r>
      <rPr>
        <sz val="9"/>
        <color theme="1"/>
        <rFont val="Corbel"/>
        <family val="2"/>
      </rPr>
      <t xml:space="preserve"> En cas d’infraction, les permis accordés peuvent être retirés sans que leur titulaire ne puisse prétendre au remboursement des taxes déjà payées.</t>
    </r>
  </si>
  <si>
    <r>
      <rPr>
        <b/>
        <sz val="10"/>
        <color theme="1"/>
        <rFont val="Corbel"/>
        <family val="2"/>
      </rPr>
      <t xml:space="preserve">Règlement de police communale Art. 57 
</t>
    </r>
    <r>
      <rPr>
        <sz val="10"/>
        <color theme="1"/>
        <rFont val="Corbel"/>
        <family val="2"/>
      </rPr>
      <t>Dans les auberges, salles de réunion, dancings et lieux de divertissement, les fenêtres et les portes doivent rester fermées après 22h00 si des tiers sont incommodés par le bruit.</t>
    </r>
  </si>
  <si>
    <t>Au nom de la commune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</si>
</sst>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fr.&quot;\ #,##0.00"/>
    <numFmt numFmtId="165" formatCode="dd/mm/yy;@"/>
  </numFmts>
  <fonts count="21" x14ac:knownFonts="1">
    <font>
      <sz val="11"/>
      <color theme="1"/>
      <name val="Calibri"/>
      <family val="2"/>
      <scheme val="minor"/>
    </font>
    <font>
      <sz val="11"/>
      <color theme="1"/>
      <name val="Arial Narrow"/>
      <family val="2"/>
    </font>
    <font>
      <b/>
      <sz val="14"/>
      <color theme="1"/>
      <name val="Arial Narrow"/>
      <family val="2"/>
    </font>
    <font>
      <b/>
      <sz val="11"/>
      <color theme="1"/>
      <name val="Arial Narrow"/>
      <family val="2"/>
    </font>
    <font>
      <sz val="12"/>
      <color theme="1"/>
      <name val="Arial"/>
      <family val="2"/>
    </font>
    <font>
      <b/>
      <sz val="10"/>
      <color theme="1"/>
      <name val="Corbel"/>
      <family val="2"/>
    </font>
    <font>
      <sz val="10"/>
      <color theme="1"/>
      <name val="Corbel"/>
      <family val="2"/>
    </font>
    <font>
      <sz val="11"/>
      <color theme="1"/>
      <name val="Corbel"/>
      <family val="2"/>
    </font>
    <font>
      <sz val="9"/>
      <color theme="1"/>
      <name val="Calibri"/>
      <family val="2"/>
      <scheme val="minor"/>
    </font>
    <font>
      <b/>
      <sz val="9"/>
      <color theme="1"/>
      <name val="Corbel"/>
      <family val="2"/>
    </font>
    <font>
      <sz val="9"/>
      <color theme="1"/>
      <name val="Corbel"/>
      <family val="2"/>
    </font>
    <font>
      <sz val="8"/>
      <color theme="1"/>
      <name val="Arial Narrow"/>
      <family val="2"/>
    </font>
    <font>
      <b/>
      <sz val="10"/>
      <color theme="4" tint="-0.249977111117893"/>
      <name val="Corbel"/>
      <family val="2"/>
    </font>
    <font>
      <b/>
      <u/>
      <sz val="10"/>
      <color theme="4" tint="-0.249977111117893"/>
      <name val="Corbel"/>
      <family val="2"/>
    </font>
    <font>
      <sz val="10"/>
      <color theme="1"/>
      <name val="Arial Narrow"/>
      <family val="2"/>
    </font>
    <font>
      <sz val="9"/>
      <color theme="1"/>
      <name val="Arial Narrow"/>
      <family val="2"/>
    </font>
    <font>
      <b/>
      <sz val="9"/>
      <color rgb="FFFF0000"/>
      <name val="Corbel"/>
      <family val="2"/>
    </font>
    <font>
      <b/>
      <sz val="9"/>
      <name val="Corbel"/>
      <family val="2"/>
    </font>
    <font>
      <u/>
      <sz val="11"/>
      <color theme="10"/>
      <name val="Calibri"/>
      <family val="2"/>
      <scheme val="minor"/>
    </font>
    <font>
      <b/>
      <sz val="10"/>
      <name val="Corbel"/>
      <family val="2"/>
    </font>
    <font>
      <sz val="10"/>
      <name val="Corbel"/>
      <family val="2"/>
    </font>
  </fonts>
  <fills count="6">
    <fill>
      <patternFill patternType="none"/>
    </fill>
    <fill>
      <patternFill patternType="gray125"/>
    </fill>
    <fill>
      <patternFill patternType="solid">
        <fgColor rgb="FFFFCC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8">
    <border>
      <left/>
      <right/>
      <top/>
      <bottom/>
      <diagonal/>
    </border>
    <border>
      <left/>
      <right/>
      <top/>
      <bottom style="dashed">
        <color indexed="64"/>
      </bottom>
      <diagonal/>
    </border>
    <border>
      <left/>
      <right/>
      <top/>
      <bottom style="double">
        <color indexed="64"/>
      </bottom>
      <diagonal/>
    </border>
    <border>
      <left/>
      <right/>
      <top style="dashed">
        <color indexed="64"/>
      </top>
      <bottom style="dashed">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71">
    <xf numFmtId="0" fontId="0" fillId="0" borderId="0" xfId="0"/>
    <xf numFmtId="0" fontId="1" fillId="0" borderId="0" xfId="0" applyFont="1"/>
    <xf numFmtId="0" fontId="2" fillId="0" borderId="0" xfId="0" applyFont="1"/>
    <xf numFmtId="164" fontId="1" fillId="0" borderId="0" xfId="0" applyNumberFormat="1" applyFont="1"/>
    <xf numFmtId="0" fontId="1" fillId="0" borderId="0" xfId="0" applyFont="1" applyAlignment="1">
      <alignment vertical="center"/>
    </xf>
    <xf numFmtId="0" fontId="1" fillId="0" borderId="0" xfId="0" applyFont="1" applyAlignment="1">
      <alignment horizontal="center" vertical="center"/>
    </xf>
    <xf numFmtId="165" fontId="1" fillId="2" borderId="1" xfId="0" applyNumberFormat="1" applyFont="1" applyFill="1" applyBorder="1"/>
    <xf numFmtId="0" fontId="1" fillId="0" borderId="0" xfId="0" applyFont="1" applyProtection="1">
      <protection hidden="1"/>
    </xf>
    <xf numFmtId="0" fontId="1" fillId="0" borderId="0" xfId="0" applyFont="1" applyAlignment="1">
      <alignment horizontal="left" vertical="center"/>
    </xf>
    <xf numFmtId="0" fontId="3" fillId="0" borderId="0" xfId="0" applyFont="1"/>
    <xf numFmtId="0" fontId="4" fillId="0" borderId="0" xfId="0" applyFont="1"/>
    <xf numFmtId="0" fontId="1" fillId="2" borderId="0" xfId="0" applyFont="1" applyFill="1" applyAlignment="1" applyProtection="1">
      <alignment horizontal="center" vertical="center"/>
      <protection locked="0"/>
    </xf>
    <xf numFmtId="165" fontId="1" fillId="2" borderId="1" xfId="0" applyNumberFormat="1" applyFont="1" applyFill="1" applyBorder="1" applyProtection="1">
      <protection locked="0"/>
    </xf>
    <xf numFmtId="165" fontId="1" fillId="3" borderId="1" xfId="0" applyNumberFormat="1" applyFont="1" applyFill="1" applyBorder="1"/>
    <xf numFmtId="164" fontId="1" fillId="0" borderId="2" xfId="0" applyNumberFormat="1" applyFont="1" applyBorder="1"/>
    <xf numFmtId="0" fontId="1" fillId="0" borderId="0" xfId="0" applyFont="1" applyProtection="1">
      <protection locked="0" hidden="1"/>
    </xf>
    <xf numFmtId="164" fontId="1" fillId="0" borderId="0" xfId="0" applyNumberFormat="1" applyFont="1" applyProtection="1">
      <protection locked="0" hidden="1"/>
    </xf>
    <xf numFmtId="164" fontId="1" fillId="0" borderId="2" xfId="0" applyNumberFormat="1" applyFont="1" applyBorder="1" applyProtection="1">
      <protection locked="0" hidden="1"/>
    </xf>
    <xf numFmtId="0" fontId="7" fillId="0" borderId="0" xfId="0" applyFont="1"/>
    <xf numFmtId="0" fontId="8" fillId="0" borderId="0" xfId="0" applyFont="1"/>
    <xf numFmtId="0" fontId="9" fillId="0" borderId="0" xfId="0" applyFont="1" applyAlignment="1">
      <alignment horizontal="left" vertical="top" wrapText="1"/>
    </xf>
    <xf numFmtId="0" fontId="9" fillId="0" borderId="0" xfId="0" applyFont="1" applyAlignment="1">
      <alignment vertical="top" wrapText="1"/>
    </xf>
    <xf numFmtId="0" fontId="5" fillId="0" borderId="0" xfId="0" applyFont="1" applyAlignment="1">
      <alignment vertical="top"/>
    </xf>
    <xf numFmtId="165" fontId="1" fillId="0" borderId="4" xfId="0" applyNumberFormat="1" applyFont="1" applyBorder="1" applyAlignment="1" applyProtection="1">
      <alignment horizontal="left"/>
      <protection locked="0"/>
    </xf>
    <xf numFmtId="164" fontId="1" fillId="0" borderId="2" xfId="0" applyNumberFormat="1" applyFont="1" applyBorder="1" applyProtection="1">
      <protection locked="0"/>
    </xf>
    <xf numFmtId="0" fontId="14" fillId="0" borderId="0" xfId="0" applyFont="1"/>
    <xf numFmtId="165" fontId="1" fillId="0" borderId="0" xfId="0" applyNumberFormat="1" applyFont="1" applyAlignment="1" applyProtection="1">
      <alignment horizontal="left"/>
      <protection locked="0"/>
    </xf>
    <xf numFmtId="0" fontId="1" fillId="3" borderId="0" xfId="0" applyFont="1" applyFill="1"/>
    <xf numFmtId="165" fontId="1" fillId="0" borderId="0" xfId="0" applyNumberFormat="1" applyFont="1"/>
    <xf numFmtId="0" fontId="15" fillId="0" borderId="0" xfId="0" applyFont="1"/>
    <xf numFmtId="0" fontId="5" fillId="0" borderId="0" xfId="0" applyFont="1" applyAlignment="1">
      <alignment horizontal="left" vertical="top" wrapText="1"/>
    </xf>
    <xf numFmtId="0" fontId="9" fillId="0" borderId="0" xfId="0" applyFont="1"/>
    <xf numFmtId="0" fontId="16" fillId="0" borderId="0" xfId="0" applyFont="1" applyAlignment="1">
      <alignment horizontal="left" vertical="top" wrapText="1"/>
    </xf>
    <xf numFmtId="0" fontId="0" fillId="0" borderId="0" xfId="0" applyAlignment="1">
      <alignment vertical="center"/>
    </xf>
    <xf numFmtId="165" fontId="1" fillId="0" borderId="0" xfId="0" applyNumberFormat="1" applyFont="1" applyAlignment="1" applyProtection="1">
      <alignment horizontal="left" vertical="center"/>
      <protection locked="0"/>
    </xf>
    <xf numFmtId="165" fontId="1" fillId="0" borderId="0" xfId="0" applyNumberFormat="1" applyFont="1" applyAlignment="1">
      <alignment vertical="center"/>
    </xf>
    <xf numFmtId="0" fontId="0" fillId="2" borderId="0" xfId="0" applyFill="1" applyAlignment="1" applyProtection="1">
      <alignment vertical="center"/>
      <protection locked="0"/>
    </xf>
    <xf numFmtId="0" fontId="1" fillId="2" borderId="0" xfId="0" applyFont="1" applyFill="1" applyAlignment="1" applyProtection="1">
      <alignment vertical="center"/>
      <protection locked="0"/>
    </xf>
    <xf numFmtId="0" fontId="1" fillId="2" borderId="2" xfId="0" applyFont="1" applyFill="1" applyBorder="1" applyAlignment="1">
      <alignment vertical="center"/>
    </xf>
    <xf numFmtId="0" fontId="9"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14" fillId="0" borderId="0" xfId="0" applyFont="1" applyAlignment="1">
      <alignment vertical="center"/>
    </xf>
    <xf numFmtId="0" fontId="1" fillId="3" borderId="0" xfId="0" applyFont="1" applyFill="1" applyAlignment="1">
      <alignment vertical="center"/>
    </xf>
    <xf numFmtId="165" fontId="1" fillId="3" borderId="1" xfId="0" applyNumberFormat="1" applyFont="1" applyFill="1" applyBorder="1" applyAlignment="1">
      <alignment vertical="center"/>
    </xf>
    <xf numFmtId="0" fontId="17" fillId="5" borderId="0" xfId="0" applyFont="1" applyFill="1" applyAlignment="1">
      <alignment horizontal="center" vertical="center" wrapText="1"/>
    </xf>
    <xf numFmtId="0" fontId="9" fillId="5" borderId="0" xfId="0" applyFont="1" applyFill="1" applyAlignment="1">
      <alignment horizontal="center"/>
    </xf>
    <xf numFmtId="0" fontId="9" fillId="0" borderId="0" xfId="0" applyFont="1" applyAlignment="1">
      <alignment horizontal="center" vertical="top" wrapText="1"/>
    </xf>
    <xf numFmtId="165" fontId="1" fillId="5" borderId="0" xfId="0" applyNumberFormat="1" applyFont="1" applyFill="1"/>
    <xf numFmtId="0" fontId="1" fillId="5" borderId="0" xfId="0" applyFont="1" applyFill="1"/>
    <xf numFmtId="0" fontId="5" fillId="0" borderId="0" xfId="0" applyFont="1" applyAlignment="1">
      <alignment horizontal="center" vertical="top"/>
    </xf>
    <xf numFmtId="165" fontId="1" fillId="2" borderId="4" xfId="0" applyNumberFormat="1" applyFont="1" applyFill="1" applyBorder="1" applyAlignment="1" applyProtection="1">
      <alignment horizontal="left"/>
      <protection locked="0"/>
    </xf>
    <xf numFmtId="0" fontId="1" fillId="0" borderId="4" xfId="0" applyFont="1" applyBorder="1"/>
    <xf numFmtId="0" fontId="5" fillId="0" borderId="0" xfId="0" applyFont="1" applyAlignment="1">
      <alignment horizontal="center" vertical="top"/>
    </xf>
    <xf numFmtId="0" fontId="9" fillId="4" borderId="6" xfId="0" applyFont="1" applyFill="1" applyBorder="1" applyAlignment="1">
      <alignment horizontal="center"/>
    </xf>
    <xf numFmtId="0" fontId="9" fillId="4" borderId="7" xfId="0" applyFont="1" applyFill="1" applyBorder="1" applyAlignment="1">
      <alignment horizontal="center"/>
    </xf>
    <xf numFmtId="0" fontId="17" fillId="4" borderId="5" xfId="0" applyFont="1" applyFill="1" applyBorder="1" applyAlignment="1">
      <alignment horizontal="center" vertical="center" wrapText="1"/>
    </xf>
    <xf numFmtId="0" fontId="6" fillId="0" borderId="0" xfId="0" applyFont="1" applyAlignment="1">
      <alignment horizontal="left" vertical="top" wrapText="1"/>
    </xf>
    <xf numFmtId="0" fontId="16" fillId="0" borderId="0" xfId="0" applyFont="1" applyAlignment="1">
      <alignment horizontal="center"/>
    </xf>
    <xf numFmtId="165" fontId="1" fillId="2" borderId="1" xfId="0" applyNumberFormat="1" applyFont="1" applyFill="1" applyBorder="1" applyAlignment="1" applyProtection="1">
      <alignment horizontal="left"/>
      <protection locked="0"/>
    </xf>
    <xf numFmtId="0" fontId="9" fillId="0" borderId="0" xfId="0" applyFont="1" applyAlignment="1">
      <alignment horizontal="left" vertical="top" wrapText="1"/>
    </xf>
    <xf numFmtId="0" fontId="1" fillId="2" borderId="1" xfId="0" applyFont="1" applyFill="1" applyBorder="1" applyAlignment="1" applyProtection="1">
      <alignment horizontal="left" vertical="top"/>
      <protection locked="0"/>
    </xf>
    <xf numFmtId="0" fontId="9" fillId="0" borderId="0" xfId="0" applyFont="1" applyAlignment="1">
      <alignment horizontal="center" vertical="top" wrapText="1"/>
    </xf>
    <xf numFmtId="165" fontId="1" fillId="2" borderId="3" xfId="0" applyNumberFormat="1" applyFont="1" applyFill="1" applyBorder="1" applyAlignment="1" applyProtection="1">
      <alignment horizontal="left"/>
      <protection locked="0"/>
    </xf>
    <xf numFmtId="165" fontId="18" fillId="2" borderId="1" xfId="1" applyNumberFormat="1" applyFill="1" applyBorder="1" applyAlignment="1" applyProtection="1">
      <alignment horizontal="left"/>
      <protection locked="0"/>
    </xf>
    <xf numFmtId="0" fontId="1" fillId="0" borderId="2" xfId="0" applyFont="1" applyBorder="1" applyAlignment="1" applyProtection="1">
      <alignment horizontal="left"/>
      <protection locked="0"/>
    </xf>
    <xf numFmtId="0" fontId="9" fillId="0" borderId="0" xfId="0" applyFont="1" applyAlignment="1">
      <alignment vertical="top" wrapText="1"/>
    </xf>
    <xf numFmtId="0" fontId="10" fillId="0" borderId="0" xfId="0" applyFont="1" applyAlignment="1">
      <alignment horizontal="left" vertical="top" wrapText="1"/>
    </xf>
    <xf numFmtId="0" fontId="6" fillId="0" borderId="0" xfId="0" applyFont="1" applyAlignment="1">
      <alignment horizontal="left" vertical="top"/>
    </xf>
    <xf numFmtId="0" fontId="20"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Medium9"/>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27" noThreeD="1"/>
</file>

<file path=xl/ctrlProps/ctrlProp10.xml><?xml version="1.0" encoding="utf-8"?>
<formControlPr xmlns="http://schemas.microsoft.com/office/spreadsheetml/2009/9/main" objectType="CheckBox" fmlaLink="J21" noThreeD="1"/>
</file>

<file path=xl/ctrlProps/ctrlProp11.xml><?xml version="1.0" encoding="utf-8"?>
<formControlPr xmlns="http://schemas.microsoft.com/office/spreadsheetml/2009/9/main" objectType="CheckBox" fmlaLink="J34" noThreeD="1"/>
</file>

<file path=xl/ctrlProps/ctrlProp12.xml><?xml version="1.0" encoding="utf-8"?>
<formControlPr xmlns="http://schemas.microsoft.com/office/spreadsheetml/2009/9/main" objectType="CheckBox" fmlaLink="$J$38" noThreeD="1"/>
</file>

<file path=xl/ctrlProps/ctrlProp13.xml><?xml version="1.0" encoding="utf-8"?>
<formControlPr xmlns="http://schemas.microsoft.com/office/spreadsheetml/2009/9/main" objectType="CheckBox" fmlaLink="$J$39"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fmlaLink="$J$3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J30" noThreeD="1"/>
</file>

<file path=xl/ctrlProps/ctrlProp3.xml><?xml version="1.0" encoding="utf-8"?>
<formControlPr xmlns="http://schemas.microsoft.com/office/spreadsheetml/2009/9/main" objectType="CheckBox" fmlaLink="J25" noThreeD="1"/>
</file>

<file path=xl/ctrlProps/ctrlProp4.xml><?xml version="1.0" encoding="utf-8"?>
<formControlPr xmlns="http://schemas.microsoft.com/office/spreadsheetml/2009/9/main" objectType="CheckBox" fmlaLink="J26" noThreeD="1"/>
</file>

<file path=xl/ctrlProps/ctrlProp5.xml><?xml version="1.0" encoding="utf-8"?>
<formControlPr xmlns="http://schemas.microsoft.com/office/spreadsheetml/2009/9/main" objectType="CheckBox" fmlaLink="$J$37" noThreeD="1"/>
</file>

<file path=xl/ctrlProps/ctrlProp6.xml><?xml version="1.0" encoding="utf-8"?>
<formControlPr xmlns="http://schemas.microsoft.com/office/spreadsheetml/2009/9/main" objectType="CheckBox" fmlaLink="J35" noThreeD="1"/>
</file>

<file path=xl/ctrlProps/ctrlProp7.xml><?xml version="1.0" encoding="utf-8"?>
<formControlPr xmlns="http://schemas.microsoft.com/office/spreadsheetml/2009/9/main" objectType="CheckBox" fmlaLink="J36" noThreeD="1"/>
</file>

<file path=xl/ctrlProps/ctrlProp8.xml><?xml version="1.0" encoding="utf-8"?>
<formControlPr xmlns="http://schemas.microsoft.com/office/spreadsheetml/2009/9/main" objectType="CheckBox" fmlaLink="J29" noThreeD="1"/>
</file>

<file path=xl/ctrlProps/ctrlProp9.xml><?xml version="1.0" encoding="utf-8"?>
<formControlPr xmlns="http://schemas.microsoft.com/office/spreadsheetml/2009/9/main" objectType="CheckBox" fmlaLink="J28" noThreeD="1"/>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72259</xdr:colOff>
      <xdr:row>0</xdr:row>
      <xdr:rowOff>0</xdr:rowOff>
    </xdr:from>
    <xdr:to>
      <xdr:col>0</xdr:col>
      <xdr:colOff>881884</xdr:colOff>
      <xdr:row>5</xdr:row>
      <xdr:rowOff>51813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59" y="0"/>
          <a:ext cx="809625" cy="10897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171450</xdr:colOff>
          <xdr:row>25</xdr:row>
          <xdr:rowOff>247650</xdr:rowOff>
        </xdr:from>
        <xdr:to>
          <xdr:col>8</xdr:col>
          <xdr:colOff>9525</xdr:colOff>
          <xdr:row>26</xdr:row>
          <xdr:rowOff>200025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38100</xdr:rowOff>
        </xdr:from>
        <xdr:to>
          <xdr:col>8</xdr:col>
          <xdr:colOff>133350</xdr:colOff>
          <xdr:row>29</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24</xdr:row>
          <xdr:rowOff>28575</xdr:rowOff>
        </xdr:from>
        <xdr:to>
          <xdr:col>8</xdr:col>
          <xdr:colOff>95250</xdr:colOff>
          <xdr:row>24</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25</xdr:row>
          <xdr:rowOff>38100</xdr:rowOff>
        </xdr:from>
        <xdr:to>
          <xdr:col>7</xdr:col>
          <xdr:colOff>542925</xdr:colOff>
          <xdr:row>25</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838857</xdr:colOff>
      <xdr:row>50</xdr:row>
      <xdr:rowOff>100176</xdr:rowOff>
    </xdr:from>
    <xdr:to>
      <xdr:col>1</xdr:col>
      <xdr:colOff>172435</xdr:colOff>
      <xdr:row>52</xdr:row>
      <xdr:rowOff>167180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857" y="9099659"/>
          <a:ext cx="371475" cy="3691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161925</xdr:colOff>
          <xdr:row>36</xdr:row>
          <xdr:rowOff>0</xdr:rowOff>
        </xdr:from>
        <xdr:to>
          <xdr:col>8</xdr:col>
          <xdr:colOff>76200</xdr:colOff>
          <xdr:row>36</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34</xdr:row>
          <xdr:rowOff>0</xdr:rowOff>
        </xdr:from>
        <xdr:to>
          <xdr:col>8</xdr:col>
          <xdr:colOff>85725</xdr:colOff>
          <xdr:row>34</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35</xdr:row>
          <xdr:rowOff>19050</xdr:rowOff>
        </xdr:from>
        <xdr:to>
          <xdr:col>8</xdr:col>
          <xdr:colOff>38100</xdr:colOff>
          <xdr:row>35</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19050</xdr:rowOff>
        </xdr:from>
        <xdr:to>
          <xdr:col>8</xdr:col>
          <xdr:colOff>85725</xdr:colOff>
          <xdr:row>29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0</xdr:rowOff>
        </xdr:from>
        <xdr:to>
          <xdr:col>8</xdr:col>
          <xdr:colOff>85725</xdr:colOff>
          <xdr:row>27</xdr:row>
          <xdr:rowOff>200025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9525</xdr:rowOff>
        </xdr:from>
        <xdr:to>
          <xdr:col>2</xdr:col>
          <xdr:colOff>161925</xdr:colOff>
          <xdr:row>21</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0</xdr:rowOff>
        </xdr:from>
        <xdr:to>
          <xdr:col>8</xdr:col>
          <xdr:colOff>114300</xdr:colOff>
          <xdr:row>33</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7</xdr:col>
      <xdr:colOff>391840</xdr:colOff>
      <xdr:row>50</xdr:row>
      <xdr:rowOff>75850</xdr:rowOff>
    </xdr:from>
    <xdr:to>
      <xdr:col>8</xdr:col>
      <xdr:colOff>278196</xdr:colOff>
      <xdr:row>52</xdr:row>
      <xdr:rowOff>147473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30237" y="9075333"/>
          <a:ext cx="438149" cy="3737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161925</xdr:colOff>
          <xdr:row>37</xdr:row>
          <xdr:rowOff>0</xdr:rowOff>
        </xdr:from>
        <xdr:to>
          <xdr:col>8</xdr:col>
          <xdr:colOff>76200</xdr:colOff>
          <xdr:row>37</xdr:row>
          <xdr:rowOff>190500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38</xdr:row>
          <xdr:rowOff>0</xdr:rowOff>
        </xdr:from>
        <xdr:to>
          <xdr:col>8</xdr:col>
          <xdr:colOff>76200</xdr:colOff>
          <xdr:row>38</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xdr:row>
          <xdr:rowOff>0</xdr:rowOff>
        </xdr:from>
        <xdr:to>
          <xdr:col>2</xdr:col>
          <xdr:colOff>114300</xdr:colOff>
          <xdr:row>9</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30</xdr:row>
          <xdr:rowOff>38100</xdr:rowOff>
        </xdr:from>
        <xdr:to>
          <xdr:col>8</xdr:col>
          <xdr:colOff>133350</xdr:colOff>
          <xdr:row>30</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95250</xdr:rowOff>
        </xdr:from>
        <xdr:to>
          <xdr:col>5</xdr:col>
          <xdr:colOff>76200</xdr:colOff>
          <xdr:row>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8"/>
  <sheetViews>
    <sheetView tabSelected="1" zoomScale="115" zoomScaleNormal="115" workbookViewId="0">
      <selection activeCell="M103" sqref="M103"/>
    </sheetView>
  </sheetViews>
  <sheetFormatPr baseColWidth="10" defaultColWidth="9.140625" defaultRowHeight="15" x14ac:dyDescent="0.25"/>
  <cols>
    <col min="1" max="1" width="15.5703125" customWidth="1"/>
    <col min="2" max="2" width="5.42578125" customWidth="1"/>
    <col min="3" max="3" width="14.5703125" customWidth="1"/>
    <col min="4" max="4" width="9.140625" customWidth="1"/>
    <col min="5" max="5" width="9.85546875" bestFit="1" customWidth="1"/>
    <col min="6" max="6" width="13.42578125" customWidth="1"/>
    <col min="7" max="7" width="7" customWidth="1"/>
    <col min="8" max="8" width="8.28515625" style="33" customWidth="1"/>
    <col min="9" max="9" width="14.85546875" customWidth="1"/>
    <col min="10" max="10" width="0.28515625" customWidth="1"/>
    <col min="11" max="11" width="9" customWidth="1"/>
  </cols>
  <sheetData>
    <row r="1" spans="1:14" ht="16.5" customHeight="1" x14ac:dyDescent="0.25">
      <c r="B1" s="2" t="s">
        <v>3</v>
      </c>
    </row>
    <row r="2" spans="1:14" ht="15.75" customHeight="1" x14ac:dyDescent="0.3">
      <c r="C2" s="1"/>
      <c r="D2" s="1"/>
      <c r="E2" s="1"/>
      <c r="F2" s="1"/>
      <c r="G2" s="1"/>
      <c r="H2" s="4"/>
      <c r="I2" s="1"/>
      <c r="J2" s="1"/>
      <c r="K2" s="1"/>
      <c r="L2" s="1"/>
    </row>
    <row r="3" spans="1:14" ht="16.5" customHeight="1" x14ac:dyDescent="0.3">
      <c r="B3" s="2" t="s">
        <v>77</v>
      </c>
      <c r="C3" s="1"/>
      <c r="D3" s="1"/>
      <c r="E3" s="1"/>
      <c r="F3" s="2"/>
      <c r="G3" s="1"/>
      <c r="H3" s="4"/>
      <c r="I3" s="1"/>
      <c r="J3" s="1"/>
      <c r="L3" s="1"/>
    </row>
    <row r="4" spans="1:14" ht="16.5" customHeight="1" x14ac:dyDescent="0.3">
      <c r="B4" s="5"/>
      <c r="C4" s="5"/>
      <c r="D4" s="1"/>
      <c r="E4" s="7"/>
      <c r="F4" s="5"/>
      <c r="H4" s="4"/>
      <c r="I4" s="1"/>
      <c r="J4" s="1"/>
      <c r="K4" s="1"/>
      <c r="L4" s="1"/>
    </row>
    <row r="5" spans="1:14" ht="16.5" customHeight="1" x14ac:dyDescent="0.3">
      <c r="B5" s="8" t="s">
        <v>26</v>
      </c>
      <c r="C5" s="62"/>
      <c r="D5" s="62"/>
      <c r="E5" s="62"/>
      <c r="F5" s="8" t="s">
        <v>27</v>
      </c>
      <c r="G5" s="60"/>
      <c r="H5" s="60"/>
      <c r="I5" s="60"/>
      <c r="J5" s="1"/>
      <c r="K5" s="1"/>
      <c r="L5" s="1"/>
    </row>
    <row r="6" spans="1:14" ht="4.5" customHeight="1" x14ac:dyDescent="0.3">
      <c r="B6" s="5"/>
      <c r="C6" s="5"/>
      <c r="D6" s="1"/>
      <c r="E6" s="7"/>
      <c r="F6" s="1"/>
      <c r="G6" s="1"/>
      <c r="H6" s="4"/>
      <c r="I6" s="1"/>
      <c r="J6" s="1"/>
      <c r="K6" s="1"/>
      <c r="L6" s="1"/>
    </row>
    <row r="7" spans="1:14" ht="16.5" x14ac:dyDescent="0.3">
      <c r="A7" s="1" t="s">
        <v>53</v>
      </c>
      <c r="B7" s="8" t="s">
        <v>59</v>
      </c>
      <c r="C7" s="12"/>
      <c r="D7" s="5"/>
      <c r="E7" s="12"/>
      <c r="F7" s="1"/>
      <c r="G7" s="1"/>
      <c r="H7" s="4"/>
      <c r="I7" s="1"/>
      <c r="J7" s="1"/>
      <c r="K7" s="1"/>
      <c r="L7" s="1"/>
      <c r="M7" s="1"/>
      <c r="N7" s="1"/>
    </row>
    <row r="8" spans="1:14" ht="4.5" customHeight="1" x14ac:dyDescent="0.3">
      <c r="A8" s="1"/>
      <c r="B8" s="1"/>
      <c r="C8" s="1"/>
      <c r="D8" s="1"/>
      <c r="E8" s="1"/>
      <c r="F8" s="1"/>
      <c r="G8" s="1"/>
      <c r="H8" s="4"/>
      <c r="I8" s="1"/>
      <c r="J8" s="1"/>
      <c r="K8" s="1"/>
      <c r="L8" s="1"/>
      <c r="M8" s="1"/>
      <c r="N8" s="1"/>
    </row>
    <row r="9" spans="1:14" ht="16.5" x14ac:dyDescent="0.3">
      <c r="A9" s="1" t="s">
        <v>60</v>
      </c>
      <c r="B9" s="11"/>
      <c r="C9" s="1"/>
      <c r="D9" s="1" t="s">
        <v>5</v>
      </c>
      <c r="E9" s="11"/>
      <c r="F9" s="1"/>
      <c r="G9" s="1"/>
      <c r="H9" s="4"/>
      <c r="I9" s="1"/>
      <c r="J9" s="1"/>
      <c r="K9" s="1"/>
      <c r="L9" s="1"/>
      <c r="M9" s="1"/>
      <c r="N9" s="1"/>
    </row>
    <row r="10" spans="1:14" ht="16.5" x14ac:dyDescent="0.3">
      <c r="A10" s="1"/>
      <c r="B10" s="1"/>
      <c r="C10" s="1"/>
      <c r="D10" s="1" t="s">
        <v>84</v>
      </c>
      <c r="E10" s="1"/>
      <c r="F10" s="60"/>
      <c r="G10" s="60"/>
      <c r="H10" s="60"/>
      <c r="I10" s="60"/>
      <c r="J10" s="6"/>
      <c r="K10" s="1"/>
      <c r="L10" s="1"/>
      <c r="M10" s="1"/>
      <c r="N10" s="1"/>
    </row>
    <row r="11" spans="1:14" ht="16.5" x14ac:dyDescent="0.3">
      <c r="A11" s="1"/>
      <c r="B11" s="1"/>
      <c r="C11" s="1"/>
      <c r="D11" s="1" t="s">
        <v>61</v>
      </c>
      <c r="E11" s="1"/>
      <c r="F11" s="64"/>
      <c r="G11" s="64"/>
      <c r="H11" s="64"/>
      <c r="I11" s="64"/>
      <c r="J11" s="6"/>
      <c r="K11" s="1"/>
      <c r="L11" s="1"/>
      <c r="M11" s="1"/>
      <c r="N11" s="1"/>
    </row>
    <row r="12" spans="1:14" ht="4.5" customHeight="1" x14ac:dyDescent="0.3">
      <c r="A12" s="1"/>
      <c r="B12" s="1"/>
      <c r="C12" s="1"/>
      <c r="D12" s="1"/>
      <c r="E12" s="1"/>
      <c r="F12" s="26"/>
      <c r="G12" s="26"/>
      <c r="H12" s="34"/>
      <c r="I12" s="26"/>
      <c r="J12" s="49"/>
      <c r="K12" s="1"/>
      <c r="L12" s="1"/>
      <c r="M12" s="1"/>
      <c r="N12" s="1"/>
    </row>
    <row r="13" spans="1:14" ht="16.5" customHeight="1" x14ac:dyDescent="0.3">
      <c r="A13" s="9" t="s">
        <v>4</v>
      </c>
      <c r="B13" s="1"/>
      <c r="C13" s="1"/>
      <c r="D13" s="1"/>
      <c r="E13" s="1"/>
      <c r="F13" s="28"/>
      <c r="G13" s="28"/>
      <c r="H13" s="35"/>
      <c r="I13" s="28"/>
      <c r="J13" s="49"/>
      <c r="K13" s="1"/>
      <c r="L13" s="1"/>
      <c r="M13" s="1"/>
      <c r="N13" s="1"/>
    </row>
    <row r="14" spans="1:14" ht="16.5" x14ac:dyDescent="0.3">
      <c r="A14" s="1" t="s">
        <v>55</v>
      </c>
      <c r="B14" s="60"/>
      <c r="C14" s="60"/>
      <c r="D14" s="60"/>
      <c r="E14" s="60"/>
      <c r="F14" s="1" t="s">
        <v>34</v>
      </c>
      <c r="G14" s="65"/>
      <c r="H14" s="60"/>
      <c r="I14" s="60"/>
      <c r="J14" s="1"/>
      <c r="K14" s="1"/>
      <c r="L14" s="1"/>
      <c r="M14" s="1"/>
      <c r="N14" s="1"/>
    </row>
    <row r="15" spans="1:14" ht="16.5" x14ac:dyDescent="0.3">
      <c r="A15" s="1" t="s">
        <v>15</v>
      </c>
      <c r="B15" s="64"/>
      <c r="C15" s="64"/>
      <c r="D15" s="64"/>
      <c r="E15" s="64"/>
      <c r="F15" s="1" t="s">
        <v>16</v>
      </c>
      <c r="G15" s="64"/>
      <c r="H15" s="64"/>
      <c r="I15" s="64"/>
      <c r="J15" s="1"/>
      <c r="K15" s="1"/>
      <c r="L15" s="1"/>
      <c r="M15" s="1"/>
      <c r="N15" s="1"/>
    </row>
    <row r="16" spans="1:14" ht="16.5" x14ac:dyDescent="0.3">
      <c r="A16" s="1" t="s">
        <v>76</v>
      </c>
      <c r="B16" s="52"/>
      <c r="C16" s="52"/>
      <c r="D16" s="52"/>
      <c r="E16" s="52"/>
      <c r="F16" s="1"/>
      <c r="G16" s="53"/>
      <c r="H16" s="53"/>
      <c r="I16" s="53"/>
      <c r="J16" s="1"/>
      <c r="K16" s="1"/>
      <c r="L16" s="1"/>
      <c r="M16" s="1"/>
      <c r="N16" s="1"/>
    </row>
    <row r="17" spans="1:14" ht="4.5" customHeight="1" x14ac:dyDescent="0.3">
      <c r="A17" s="1"/>
      <c r="B17" s="23"/>
      <c r="C17" s="23"/>
      <c r="D17" s="23"/>
      <c r="E17" s="23"/>
      <c r="F17" s="1"/>
      <c r="G17" s="26"/>
      <c r="H17" s="34"/>
      <c r="I17" s="26"/>
      <c r="J17" s="1"/>
      <c r="K17" s="1"/>
      <c r="L17" s="1"/>
      <c r="M17" s="1"/>
      <c r="N17" s="1"/>
    </row>
    <row r="18" spans="1:14" ht="16.5" customHeight="1" x14ac:dyDescent="0.3">
      <c r="A18" s="1" t="s">
        <v>58</v>
      </c>
      <c r="B18" s="60"/>
      <c r="C18" s="60"/>
      <c r="D18" s="60"/>
      <c r="E18" s="60"/>
      <c r="F18" s="29" t="s">
        <v>63</v>
      </c>
      <c r="G18" s="26"/>
      <c r="H18" s="34"/>
      <c r="I18" s="26"/>
      <c r="J18" s="1"/>
      <c r="K18" s="1"/>
      <c r="L18" s="1"/>
      <c r="M18" s="1"/>
      <c r="N18" s="1"/>
    </row>
    <row r="19" spans="1:14" ht="16.5" x14ac:dyDescent="0.3">
      <c r="A19" s="1" t="s">
        <v>54</v>
      </c>
      <c r="B19" s="60"/>
      <c r="C19" s="60"/>
      <c r="D19" s="60"/>
      <c r="E19" s="60"/>
      <c r="F19" s="1" t="s">
        <v>52</v>
      </c>
      <c r="G19" s="60"/>
      <c r="H19" s="60"/>
      <c r="I19" s="60"/>
      <c r="J19" s="1"/>
      <c r="K19" s="1"/>
      <c r="L19" s="1"/>
      <c r="M19" s="1"/>
      <c r="N19" s="1"/>
    </row>
    <row r="20" spans="1:14" ht="3.75" customHeight="1" x14ac:dyDescent="0.3">
      <c r="A20" s="1"/>
      <c r="B20" s="10"/>
      <c r="C20" s="1"/>
      <c r="D20" s="1"/>
      <c r="E20" s="1"/>
      <c r="F20" s="1"/>
      <c r="G20" s="1"/>
      <c r="H20" s="4"/>
      <c r="I20" s="1"/>
      <c r="J20" s="1"/>
      <c r="K20" s="1"/>
      <c r="L20" s="1"/>
      <c r="M20" s="1"/>
      <c r="N20" s="1"/>
    </row>
    <row r="21" spans="1:14" ht="18" customHeight="1" x14ac:dyDescent="0.3">
      <c r="A21" s="1"/>
      <c r="B21" s="11"/>
      <c r="C21" s="1" t="s">
        <v>19</v>
      </c>
      <c r="D21" s="1"/>
      <c r="E21" s="1"/>
      <c r="F21" s="1"/>
      <c r="G21" s="1"/>
      <c r="H21" s="4"/>
      <c r="I21" s="1"/>
      <c r="J21" s="15" t="b">
        <v>0</v>
      </c>
      <c r="K21" s="1"/>
      <c r="L21" s="1"/>
      <c r="M21" s="1"/>
      <c r="N21" s="1"/>
    </row>
    <row r="22" spans="1:14" ht="4.5" customHeight="1" x14ac:dyDescent="0.3">
      <c r="A22" s="1"/>
      <c r="B22" s="5"/>
      <c r="C22" s="1"/>
      <c r="D22" s="1"/>
      <c r="E22" s="1"/>
      <c r="F22" s="1"/>
      <c r="G22" s="1"/>
      <c r="H22" s="4"/>
      <c r="I22" s="1"/>
      <c r="J22" s="1"/>
      <c r="K22" s="1"/>
      <c r="L22" s="1"/>
      <c r="M22" s="1"/>
      <c r="N22" s="1"/>
    </row>
    <row r="23" spans="1:14" ht="15.75" customHeight="1" x14ac:dyDescent="0.3">
      <c r="A23" s="9" t="s">
        <v>6</v>
      </c>
      <c r="B23" s="1"/>
      <c r="C23" s="1"/>
      <c r="D23" s="1"/>
      <c r="E23" s="5" t="s">
        <v>10</v>
      </c>
      <c r="F23" s="5" t="s">
        <v>51</v>
      </c>
      <c r="G23" s="5"/>
      <c r="H23" s="5" t="s">
        <v>11</v>
      </c>
      <c r="I23" s="1"/>
      <c r="J23" s="1"/>
      <c r="L23" s="1"/>
      <c r="M23" s="1"/>
      <c r="N23" s="1"/>
    </row>
    <row r="24" spans="1:14" ht="4.5" customHeight="1" x14ac:dyDescent="0.3">
      <c r="A24" s="1"/>
      <c r="B24" s="1"/>
      <c r="C24" s="1"/>
      <c r="D24" s="1"/>
      <c r="E24" s="5"/>
      <c r="F24" s="5"/>
      <c r="G24" s="5"/>
      <c r="H24" s="4"/>
      <c r="I24" s="1"/>
      <c r="J24" s="5"/>
      <c r="L24" s="1"/>
      <c r="M24" s="1"/>
      <c r="N24" s="1"/>
    </row>
    <row r="25" spans="1:14" ht="18" customHeight="1" x14ac:dyDescent="0.3">
      <c r="A25" s="1" t="s">
        <v>32</v>
      </c>
      <c r="B25" s="1"/>
      <c r="C25" s="1"/>
      <c r="D25" s="1"/>
      <c r="E25" s="3">
        <v>110</v>
      </c>
      <c r="F25" s="3">
        <f>E25*60%</f>
        <v>66</v>
      </c>
      <c r="G25" s="3"/>
      <c r="H25" s="36"/>
      <c r="I25" s="3">
        <f>IF(J25=TRUE,IF($J$21=TRUE,F25,E25),0)</f>
        <v>0</v>
      </c>
      <c r="J25" s="16" t="b">
        <v>0</v>
      </c>
      <c r="L25" s="1"/>
      <c r="M25" s="1"/>
      <c r="N25" s="1"/>
    </row>
    <row r="26" spans="1:14" ht="18" customHeight="1" x14ac:dyDescent="0.3">
      <c r="A26" s="1" t="s">
        <v>30</v>
      </c>
      <c r="B26" s="1"/>
      <c r="C26" s="1"/>
      <c r="D26" s="1"/>
      <c r="E26" s="3">
        <v>610</v>
      </c>
      <c r="F26" s="3">
        <f>E26*60%</f>
        <v>366</v>
      </c>
      <c r="G26" s="3"/>
      <c r="H26" s="37"/>
      <c r="I26" s="3">
        <f>IF(J26=TRUE,IF($J$21=TRUE,F26,E26),0)</f>
        <v>0</v>
      </c>
      <c r="J26" s="16" t="b">
        <v>0</v>
      </c>
      <c r="L26" s="1"/>
      <c r="M26" s="1"/>
      <c r="N26" s="1"/>
    </row>
    <row r="27" spans="1:14" ht="18" customHeight="1" x14ac:dyDescent="0.3">
      <c r="A27" s="1" t="s">
        <v>31</v>
      </c>
      <c r="B27" s="1"/>
      <c r="C27" s="1"/>
      <c r="D27" s="1"/>
      <c r="E27" s="3">
        <v>510</v>
      </c>
      <c r="F27" s="3">
        <f>E27*60%</f>
        <v>306</v>
      </c>
      <c r="G27" s="3"/>
      <c r="H27" s="37"/>
      <c r="I27" s="3">
        <f>IF(J27=TRUE,IF($J$21=TRUE,F27,E27),0)</f>
        <v>0</v>
      </c>
      <c r="J27" s="16" t="b">
        <v>0</v>
      </c>
      <c r="L27" s="1"/>
      <c r="M27" s="1"/>
      <c r="N27" s="1"/>
    </row>
    <row r="28" spans="1:14" ht="18" customHeight="1" x14ac:dyDescent="0.3">
      <c r="A28" s="1" t="s">
        <v>7</v>
      </c>
      <c r="B28" s="1"/>
      <c r="C28" s="1"/>
      <c r="D28" s="1"/>
      <c r="E28" s="3">
        <v>70</v>
      </c>
      <c r="F28" s="3"/>
      <c r="G28" s="3"/>
      <c r="H28" s="37" t="s">
        <v>29</v>
      </c>
      <c r="I28" s="3">
        <f>IF(J28=TRUE,E28,0)</f>
        <v>0</v>
      </c>
      <c r="J28" s="16" t="b">
        <v>0</v>
      </c>
      <c r="L28" s="1"/>
      <c r="M28" s="1"/>
      <c r="N28" s="1"/>
    </row>
    <row r="29" spans="1:14" ht="18" customHeight="1" x14ac:dyDescent="0.3">
      <c r="A29" s="1" t="s">
        <v>8</v>
      </c>
      <c r="B29" s="1"/>
      <c r="C29" s="1"/>
      <c r="D29" s="1"/>
      <c r="E29" s="3">
        <v>40</v>
      </c>
      <c r="F29" s="3"/>
      <c r="G29" s="3"/>
      <c r="H29" s="37"/>
      <c r="I29" s="3">
        <f>IF(J29=TRUE,E29,0)</f>
        <v>0</v>
      </c>
      <c r="J29" s="16" t="b">
        <v>0</v>
      </c>
      <c r="L29" s="1"/>
      <c r="M29" s="1"/>
      <c r="N29" s="1"/>
    </row>
    <row r="30" spans="1:14" ht="18" customHeight="1" x14ac:dyDescent="0.3">
      <c r="A30" s="1" t="s">
        <v>64</v>
      </c>
      <c r="B30" s="1"/>
      <c r="C30" s="1"/>
      <c r="D30" s="1"/>
      <c r="E30" s="3">
        <v>40</v>
      </c>
      <c r="F30" s="3"/>
      <c r="G30" s="3"/>
      <c r="H30" s="37"/>
      <c r="I30" s="3">
        <f>IF(J30=TRUE,E30,0)</f>
        <v>0</v>
      </c>
      <c r="J30" s="16" t="b">
        <v>0</v>
      </c>
      <c r="L30" s="1"/>
      <c r="M30" s="1"/>
      <c r="N30" s="1"/>
    </row>
    <row r="31" spans="1:14" ht="18" customHeight="1" x14ac:dyDescent="0.3">
      <c r="A31" s="1" t="s">
        <v>65</v>
      </c>
      <c r="B31" s="1"/>
      <c r="C31" s="1"/>
      <c r="D31" s="1"/>
      <c r="E31" s="3">
        <v>54.05</v>
      </c>
      <c r="F31" s="3"/>
      <c r="G31" s="3"/>
      <c r="H31" s="37"/>
      <c r="I31" s="3">
        <f>IF(J31=TRUE,E31,0)</f>
        <v>0</v>
      </c>
      <c r="J31" s="16" t="b">
        <v>0</v>
      </c>
      <c r="L31" s="1"/>
      <c r="M31" s="1"/>
      <c r="N31" s="1"/>
    </row>
    <row r="32" spans="1:14" ht="18" customHeight="1" x14ac:dyDescent="0.3">
      <c r="A32" s="1" t="s">
        <v>23</v>
      </c>
      <c r="B32" s="1"/>
      <c r="C32" s="1"/>
      <c r="D32" s="1"/>
      <c r="E32" s="3">
        <v>50</v>
      </c>
      <c r="F32" s="3"/>
      <c r="G32" s="3" t="s">
        <v>13</v>
      </c>
      <c r="H32" s="37">
        <v>0</v>
      </c>
      <c r="I32" s="3">
        <f>H32*E32</f>
        <v>0</v>
      </c>
      <c r="J32" s="16"/>
      <c r="L32" s="1"/>
      <c r="M32" s="1"/>
      <c r="N32" s="1"/>
    </row>
    <row r="33" spans="1:14" ht="18" customHeight="1" x14ac:dyDescent="0.3">
      <c r="A33" s="1" t="s">
        <v>28</v>
      </c>
      <c r="B33" s="1"/>
      <c r="C33" s="1"/>
      <c r="D33" s="1"/>
      <c r="E33" s="3">
        <v>45</v>
      </c>
      <c r="F33" s="3">
        <v>30</v>
      </c>
      <c r="G33" s="3" t="s">
        <v>33</v>
      </c>
      <c r="H33" s="37">
        <v>0</v>
      </c>
      <c r="I33" s="3">
        <f>IF($J$21=TRUE,F33*H33,E33*H33)</f>
        <v>0</v>
      </c>
      <c r="J33" s="16"/>
      <c r="L33" s="1"/>
      <c r="M33" s="1"/>
      <c r="N33" s="1"/>
    </row>
    <row r="34" spans="1:14" ht="18" customHeight="1" x14ac:dyDescent="0.3">
      <c r="A34" s="1" t="s">
        <v>17</v>
      </c>
      <c r="B34" s="1"/>
      <c r="C34" s="1"/>
      <c r="D34" s="1"/>
      <c r="E34" s="3">
        <v>210</v>
      </c>
      <c r="F34" s="3">
        <f>E34*60%</f>
        <v>126</v>
      </c>
      <c r="G34" s="3"/>
      <c r="H34" s="37"/>
      <c r="I34" s="3">
        <f>IF(J34=TRUE,IF($J$21=TRUE,F34,E34),0)</f>
        <v>0</v>
      </c>
      <c r="J34" s="16" t="b">
        <v>0</v>
      </c>
      <c r="L34" s="1"/>
      <c r="M34" s="1"/>
      <c r="N34" s="1"/>
    </row>
    <row r="35" spans="1:14" ht="18" customHeight="1" x14ac:dyDescent="0.3">
      <c r="A35" s="1" t="s">
        <v>18</v>
      </c>
      <c r="B35" s="1"/>
      <c r="C35" s="1"/>
      <c r="D35" s="1"/>
      <c r="E35" s="3">
        <v>850</v>
      </c>
      <c r="F35" s="3">
        <v>500</v>
      </c>
      <c r="G35" s="3"/>
      <c r="H35" s="37"/>
      <c r="I35" s="3">
        <f>IF(J35=TRUE,IF($J$21=TRUE,F35,E35),0)</f>
        <v>0</v>
      </c>
      <c r="J35" s="16" t="b">
        <v>0</v>
      </c>
      <c r="L35" s="1"/>
      <c r="M35" s="1"/>
      <c r="N35" s="1"/>
    </row>
    <row r="36" spans="1:14" ht="18" customHeight="1" x14ac:dyDescent="0.3">
      <c r="A36" s="1" t="s">
        <v>21</v>
      </c>
      <c r="B36" s="1"/>
      <c r="C36" s="1"/>
      <c r="D36" s="1"/>
      <c r="E36" s="3">
        <v>1180</v>
      </c>
      <c r="F36" s="3">
        <f>E36*60%</f>
        <v>708</v>
      </c>
      <c r="G36" s="3" t="s">
        <v>14</v>
      </c>
      <c r="H36" s="37"/>
      <c r="I36" s="3">
        <f>IF(J36=TRUE,IF($J$21=TRUE,F36,E36),0)</f>
        <v>0</v>
      </c>
      <c r="J36" s="16" t="b">
        <v>0</v>
      </c>
      <c r="L36" s="1"/>
      <c r="M36" s="1"/>
      <c r="N36" s="1"/>
    </row>
    <row r="37" spans="1:14" ht="18" customHeight="1" x14ac:dyDescent="0.3">
      <c r="A37" s="1" t="s">
        <v>22</v>
      </c>
      <c r="B37" s="1"/>
      <c r="C37" s="1"/>
      <c r="D37" s="1"/>
      <c r="E37" s="3">
        <v>680</v>
      </c>
      <c r="F37" s="3">
        <f>E37*60%</f>
        <v>408</v>
      </c>
      <c r="G37" s="3" t="s">
        <v>14</v>
      </c>
      <c r="H37" s="37"/>
      <c r="I37" s="3">
        <f>IF(J37=TRUE,IF($J$21=TRUE,F37,E37),0)</f>
        <v>0</v>
      </c>
      <c r="J37" s="16" t="b">
        <v>0</v>
      </c>
      <c r="L37" s="1"/>
      <c r="M37" s="1"/>
      <c r="N37" s="1"/>
    </row>
    <row r="38" spans="1:14" ht="18" customHeight="1" x14ac:dyDescent="0.3">
      <c r="A38" s="1" t="s">
        <v>46</v>
      </c>
      <c r="B38" s="1"/>
      <c r="C38" s="1"/>
      <c r="D38" s="1"/>
      <c r="E38" s="3">
        <v>500</v>
      </c>
      <c r="F38" s="3">
        <v>200</v>
      </c>
      <c r="G38" s="3"/>
      <c r="H38" s="37"/>
      <c r="I38" s="3">
        <f>IF(J38=TRUE,IF($J$21=TRUE,F38,E38),0)</f>
        <v>0</v>
      </c>
      <c r="J38" s="16" t="b">
        <v>0</v>
      </c>
      <c r="L38" s="1"/>
      <c r="M38" s="1"/>
      <c r="N38" s="1"/>
    </row>
    <row r="39" spans="1:14" ht="18" customHeight="1" thickBot="1" x14ac:dyDescent="0.35">
      <c r="A39" s="66" t="s">
        <v>57</v>
      </c>
      <c r="B39" s="66"/>
      <c r="C39" s="66"/>
      <c r="D39" s="66"/>
      <c r="E39" s="14"/>
      <c r="F39" s="14"/>
      <c r="G39" s="14"/>
      <c r="H39" s="38"/>
      <c r="I39" s="24">
        <v>0</v>
      </c>
      <c r="J39" s="17" t="b">
        <v>0</v>
      </c>
      <c r="L39" s="1"/>
      <c r="M39" s="1"/>
      <c r="N39" s="1"/>
    </row>
    <row r="40" spans="1:14" ht="16.5" customHeight="1" thickTop="1" x14ac:dyDescent="0.3">
      <c r="A40" s="1" t="s">
        <v>12</v>
      </c>
      <c r="B40" s="1"/>
      <c r="C40" s="1"/>
      <c r="D40" s="1"/>
      <c r="E40" s="1"/>
      <c r="F40" s="1"/>
      <c r="G40" s="1"/>
      <c r="I40" s="3">
        <f>SUM(I25:J39)</f>
        <v>0</v>
      </c>
      <c r="J40" s="1"/>
      <c r="L40" s="1"/>
      <c r="M40" s="1"/>
      <c r="N40" s="1"/>
    </row>
    <row r="41" spans="1:14" ht="4.5" customHeight="1" x14ac:dyDescent="0.3">
      <c r="A41" s="1"/>
      <c r="B41" s="1"/>
      <c r="C41" s="1"/>
      <c r="D41" s="1"/>
      <c r="E41" s="1"/>
      <c r="F41" s="1"/>
      <c r="G41" s="1"/>
      <c r="H41" s="4"/>
      <c r="I41" s="1"/>
      <c r="J41" s="1"/>
      <c r="K41" s="3"/>
      <c r="L41" s="1"/>
      <c r="M41" s="1"/>
      <c r="N41" s="1"/>
    </row>
    <row r="42" spans="1:14" ht="16.5" customHeight="1" x14ac:dyDescent="0.3">
      <c r="A42" s="31" t="s">
        <v>20</v>
      </c>
      <c r="B42" s="32"/>
      <c r="C42" s="32"/>
      <c r="D42" s="32"/>
      <c r="E42" s="32"/>
      <c r="F42" s="31"/>
      <c r="G42" s="31"/>
      <c r="H42" s="39"/>
      <c r="I42" s="31"/>
      <c r="J42" s="1"/>
      <c r="K42" s="3"/>
      <c r="L42" s="1"/>
      <c r="M42" s="1"/>
      <c r="N42" s="1"/>
    </row>
    <row r="43" spans="1:14" ht="4.5" customHeight="1" x14ac:dyDescent="0.3">
      <c r="A43" s="31"/>
      <c r="B43" s="32"/>
      <c r="C43" s="32"/>
      <c r="D43" s="32"/>
      <c r="E43" s="32"/>
      <c r="F43" s="31"/>
      <c r="G43" s="31"/>
      <c r="H43" s="39"/>
      <c r="I43" s="31"/>
      <c r="J43" s="1"/>
      <c r="K43" s="3"/>
      <c r="L43" s="1"/>
      <c r="M43" s="1"/>
      <c r="N43" s="1"/>
    </row>
    <row r="44" spans="1:14" ht="16.5" customHeight="1" x14ac:dyDescent="0.3">
      <c r="A44" s="63" t="s">
        <v>70</v>
      </c>
      <c r="B44" s="63"/>
      <c r="C44" s="63"/>
      <c r="D44" s="63"/>
      <c r="E44" s="63"/>
      <c r="F44" s="63"/>
      <c r="G44" s="63"/>
      <c r="H44" s="63"/>
      <c r="I44" s="63"/>
      <c r="J44" s="1"/>
      <c r="K44" s="3"/>
      <c r="L44" s="1"/>
      <c r="M44" s="1"/>
      <c r="N44" s="1"/>
    </row>
    <row r="45" spans="1:14" ht="9" customHeight="1" x14ac:dyDescent="0.3">
      <c r="A45" s="63"/>
      <c r="B45" s="63"/>
      <c r="C45" s="63"/>
      <c r="D45" s="63"/>
      <c r="E45" s="63"/>
      <c r="F45" s="63"/>
      <c r="G45" s="63"/>
      <c r="H45" s="63"/>
      <c r="I45" s="63"/>
      <c r="J45" s="1"/>
      <c r="K45" s="3"/>
      <c r="L45" s="1"/>
      <c r="M45" s="1"/>
      <c r="N45" s="1"/>
    </row>
    <row r="46" spans="1:14" ht="15.75" customHeight="1" x14ac:dyDescent="0.3">
      <c r="A46" s="63" t="s">
        <v>69</v>
      </c>
      <c r="B46" s="63"/>
      <c r="C46" s="63"/>
      <c r="D46" s="63"/>
      <c r="E46" s="63"/>
      <c r="F46" s="63"/>
      <c r="G46" s="63"/>
      <c r="H46" s="63"/>
      <c r="I46" s="63"/>
      <c r="J46" s="1"/>
      <c r="K46" s="3"/>
      <c r="L46" s="1"/>
      <c r="M46" s="1"/>
      <c r="N46" s="1"/>
    </row>
    <row r="47" spans="1:14" ht="6.75" customHeight="1" x14ac:dyDescent="0.3">
      <c r="A47" s="48"/>
      <c r="B47" s="48"/>
      <c r="C47" s="48"/>
      <c r="D47" s="48"/>
      <c r="E47" s="48"/>
      <c r="F47" s="48"/>
      <c r="G47" s="48"/>
      <c r="H47" s="48"/>
      <c r="I47" s="48"/>
      <c r="J47" s="1"/>
      <c r="K47" s="3"/>
      <c r="L47" s="1"/>
      <c r="M47" s="1"/>
      <c r="N47" s="1"/>
    </row>
    <row r="48" spans="1:14" ht="17.25" customHeight="1" x14ac:dyDescent="0.3">
      <c r="A48" s="57" t="s">
        <v>74</v>
      </c>
      <c r="B48" s="57"/>
      <c r="C48" s="55" t="s">
        <v>66</v>
      </c>
      <c r="D48" s="56"/>
      <c r="E48" s="55" t="s">
        <v>67</v>
      </c>
      <c r="F48" s="56"/>
      <c r="G48" s="55" t="s">
        <v>75</v>
      </c>
      <c r="H48" s="56"/>
      <c r="I48" s="31"/>
      <c r="J48" s="1"/>
      <c r="K48" s="3"/>
      <c r="L48" s="1"/>
      <c r="M48" s="1"/>
      <c r="N48" s="1"/>
    </row>
    <row r="49" spans="1:14" ht="17.25" customHeight="1" x14ac:dyDescent="0.3">
      <c r="A49" s="57"/>
      <c r="B49" s="57"/>
      <c r="C49" s="55" t="s">
        <v>25</v>
      </c>
      <c r="D49" s="56"/>
      <c r="E49" s="55" t="s">
        <v>78</v>
      </c>
      <c r="F49" s="56"/>
      <c r="G49" s="55" t="s">
        <v>79</v>
      </c>
      <c r="H49" s="56"/>
      <c r="I49" s="29"/>
      <c r="J49" s="1"/>
      <c r="K49" s="3"/>
      <c r="L49" s="1"/>
      <c r="M49" s="1"/>
      <c r="N49" s="1"/>
    </row>
    <row r="50" spans="1:14" ht="17.25" customHeight="1" x14ac:dyDescent="0.3">
      <c r="A50" s="57"/>
      <c r="B50" s="57"/>
      <c r="C50" s="55" t="s">
        <v>68</v>
      </c>
      <c r="D50" s="56"/>
      <c r="E50" s="55" t="s">
        <v>67</v>
      </c>
      <c r="F50" s="56"/>
      <c r="G50" s="55" t="s">
        <v>75</v>
      </c>
      <c r="H50" s="56"/>
      <c r="I50" s="29"/>
      <c r="J50" s="1"/>
      <c r="K50" s="3"/>
      <c r="L50" s="1"/>
      <c r="M50" s="1"/>
      <c r="N50" s="1"/>
    </row>
    <row r="51" spans="1:14" ht="9" customHeight="1" x14ac:dyDescent="0.3">
      <c r="A51" s="46"/>
      <c r="B51" s="46"/>
      <c r="C51" s="47"/>
      <c r="D51" s="47"/>
      <c r="E51" s="47"/>
      <c r="F51" s="47"/>
      <c r="G51" s="47"/>
      <c r="H51" s="47"/>
      <c r="I51" s="29"/>
      <c r="J51" s="1"/>
      <c r="K51" s="3"/>
      <c r="L51" s="1"/>
      <c r="M51" s="1"/>
      <c r="N51" s="1"/>
    </row>
    <row r="52" spans="1:14" x14ac:dyDescent="0.25">
      <c r="A52" s="59" t="s">
        <v>24</v>
      </c>
      <c r="B52" s="59"/>
      <c r="C52" s="59"/>
      <c r="D52" s="59"/>
      <c r="E52" s="59"/>
      <c r="F52" s="59"/>
      <c r="G52" s="59"/>
      <c r="H52" s="59"/>
      <c r="I52" s="59"/>
    </row>
    <row r="53" spans="1:14" ht="17.25" customHeight="1" x14ac:dyDescent="0.25">
      <c r="A53" s="59" t="s">
        <v>35</v>
      </c>
      <c r="B53" s="59"/>
      <c r="C53" s="59"/>
      <c r="D53" s="59"/>
      <c r="E53" s="59"/>
      <c r="F53" s="59"/>
      <c r="G53" s="59"/>
      <c r="H53" s="59"/>
      <c r="I53" s="59"/>
    </row>
    <row r="54" spans="1:14" ht="4.5" customHeight="1" x14ac:dyDescent="0.25">
      <c r="A54" s="18"/>
      <c r="B54" s="18"/>
      <c r="C54" s="18"/>
      <c r="D54" s="18"/>
      <c r="E54" s="18"/>
      <c r="F54" s="18"/>
      <c r="G54" s="18"/>
      <c r="H54" s="40"/>
      <c r="I54" s="18"/>
    </row>
    <row r="55" spans="1:14" ht="13.5" customHeight="1" x14ac:dyDescent="0.25">
      <c r="A55" s="54" t="s">
        <v>62</v>
      </c>
      <c r="B55" s="54"/>
      <c r="C55" s="54"/>
      <c r="D55" s="54"/>
      <c r="E55" s="54"/>
      <c r="F55" s="54"/>
      <c r="G55" s="54"/>
      <c r="H55" s="54"/>
      <c r="I55" s="54"/>
    </row>
    <row r="56" spans="1:14" ht="13.5" customHeight="1" x14ac:dyDescent="0.25">
      <c r="A56" s="51"/>
      <c r="B56" s="51"/>
      <c r="C56" s="51"/>
      <c r="D56" s="51"/>
      <c r="E56" s="51"/>
      <c r="F56" s="51"/>
      <c r="G56" s="51"/>
      <c r="H56" s="51"/>
      <c r="I56" s="51"/>
    </row>
    <row r="57" spans="1:14" s="19" customFormat="1" ht="28.5" customHeight="1" x14ac:dyDescent="0.2">
      <c r="A57" s="61" t="s">
        <v>36</v>
      </c>
      <c r="B57" s="61"/>
      <c r="C57" s="61"/>
      <c r="D57" s="61"/>
      <c r="E57" s="61"/>
      <c r="F57" s="61"/>
      <c r="G57" s="61"/>
      <c r="H57" s="61"/>
      <c r="I57" s="61"/>
    </row>
    <row r="58" spans="1:14" s="19" customFormat="1" ht="4.5" customHeight="1" x14ac:dyDescent="0.2">
      <c r="A58" s="20"/>
      <c r="B58" s="20"/>
      <c r="C58" s="20"/>
      <c r="D58" s="20"/>
      <c r="E58" s="20"/>
      <c r="F58" s="20"/>
      <c r="G58" s="20"/>
      <c r="H58" s="41"/>
      <c r="I58" s="20"/>
    </row>
    <row r="59" spans="1:14" s="19" customFormat="1" ht="24.75" customHeight="1" x14ac:dyDescent="0.2">
      <c r="A59" s="61" t="s">
        <v>37</v>
      </c>
      <c r="B59" s="61"/>
      <c r="C59" s="61"/>
      <c r="D59" s="61"/>
      <c r="E59" s="61"/>
      <c r="F59" s="61"/>
      <c r="G59" s="61"/>
      <c r="H59" s="61"/>
      <c r="I59" s="61"/>
    </row>
    <row r="60" spans="1:14" s="19" customFormat="1" ht="4.5" customHeight="1" x14ac:dyDescent="0.2">
      <c r="A60" s="20"/>
      <c r="B60" s="20"/>
      <c r="C60" s="20"/>
      <c r="D60" s="20"/>
      <c r="E60" s="20"/>
      <c r="F60" s="20"/>
      <c r="G60" s="20"/>
      <c r="H60" s="41"/>
      <c r="I60" s="20"/>
    </row>
    <row r="61" spans="1:14" s="19" customFormat="1" ht="108" customHeight="1" x14ac:dyDescent="0.2">
      <c r="A61" s="61" t="s">
        <v>80</v>
      </c>
      <c r="B61" s="61"/>
      <c r="C61" s="61"/>
      <c r="D61" s="61"/>
      <c r="E61" s="61"/>
      <c r="F61" s="61"/>
      <c r="G61" s="61"/>
      <c r="H61" s="61"/>
      <c r="I61" s="61"/>
    </row>
    <row r="62" spans="1:14" s="19" customFormat="1" ht="4.5" customHeight="1" x14ac:dyDescent="0.2">
      <c r="A62" s="20"/>
      <c r="B62" s="20"/>
      <c r="C62" s="20"/>
      <c r="D62" s="20"/>
      <c r="E62" s="20"/>
      <c r="F62" s="20"/>
      <c r="G62" s="20"/>
      <c r="H62" s="41"/>
      <c r="I62" s="20"/>
    </row>
    <row r="63" spans="1:14" s="19" customFormat="1" ht="24.75" customHeight="1" x14ac:dyDescent="0.2">
      <c r="A63" s="61" t="s">
        <v>81</v>
      </c>
      <c r="B63" s="61"/>
      <c r="C63" s="61"/>
      <c r="D63" s="61"/>
      <c r="E63" s="61"/>
      <c r="F63" s="61"/>
      <c r="G63" s="61"/>
      <c r="H63" s="61"/>
      <c r="I63" s="61"/>
    </row>
    <row r="64" spans="1:14" s="19" customFormat="1" ht="4.5" customHeight="1" x14ac:dyDescent="0.2">
      <c r="A64" s="20"/>
      <c r="B64" s="20"/>
      <c r="C64" s="20"/>
      <c r="D64" s="20"/>
      <c r="E64" s="20"/>
      <c r="F64" s="20"/>
      <c r="G64" s="20"/>
      <c r="H64" s="41"/>
      <c r="I64" s="20"/>
    </row>
    <row r="65" spans="1:9" s="19" customFormat="1" ht="60.75" customHeight="1" x14ac:dyDescent="0.2">
      <c r="A65" s="61" t="s">
        <v>38</v>
      </c>
      <c r="B65" s="61"/>
      <c r="C65" s="61"/>
      <c r="D65" s="61"/>
      <c r="E65" s="61"/>
      <c r="F65" s="61"/>
      <c r="G65" s="61"/>
      <c r="H65" s="61"/>
      <c r="I65" s="61"/>
    </row>
    <row r="66" spans="1:9" s="19" customFormat="1" ht="4.5" customHeight="1" x14ac:dyDescent="0.2">
      <c r="A66" s="20"/>
      <c r="B66" s="20"/>
      <c r="C66" s="20"/>
      <c r="D66" s="20"/>
      <c r="E66" s="20"/>
      <c r="F66" s="20"/>
      <c r="G66" s="20"/>
      <c r="H66" s="41"/>
      <c r="I66" s="20"/>
    </row>
    <row r="67" spans="1:9" s="19" customFormat="1" ht="24" customHeight="1" x14ac:dyDescent="0.2">
      <c r="A67" s="61" t="s">
        <v>39</v>
      </c>
      <c r="B67" s="61"/>
      <c r="C67" s="61"/>
      <c r="D67" s="61"/>
      <c r="E67" s="61"/>
      <c r="F67" s="61"/>
      <c r="G67" s="61"/>
      <c r="H67" s="61"/>
      <c r="I67" s="61"/>
    </row>
    <row r="68" spans="1:9" s="19" customFormat="1" ht="4.5" customHeight="1" x14ac:dyDescent="0.2">
      <c r="A68" s="20"/>
      <c r="B68" s="20"/>
      <c r="C68" s="20"/>
      <c r="D68" s="20"/>
      <c r="E68" s="20"/>
      <c r="F68" s="20"/>
      <c r="G68" s="20"/>
      <c r="H68" s="41"/>
      <c r="I68" s="20"/>
    </row>
    <row r="69" spans="1:9" s="19" customFormat="1" ht="147.75" customHeight="1" x14ac:dyDescent="0.2">
      <c r="A69" s="61" t="s">
        <v>45</v>
      </c>
      <c r="B69" s="61"/>
      <c r="C69" s="61"/>
      <c r="D69" s="61"/>
      <c r="E69" s="61"/>
      <c r="F69" s="61"/>
      <c r="G69" s="61"/>
      <c r="H69" s="61"/>
      <c r="I69" s="61"/>
    </row>
    <row r="70" spans="1:9" s="19" customFormat="1" ht="4.5" customHeight="1" x14ac:dyDescent="0.2">
      <c r="A70" s="20"/>
      <c r="B70" s="20"/>
      <c r="C70" s="20"/>
      <c r="D70" s="20"/>
      <c r="E70" s="20"/>
      <c r="F70" s="20"/>
      <c r="G70" s="20"/>
      <c r="H70" s="41"/>
      <c r="I70" s="20"/>
    </row>
    <row r="71" spans="1:9" s="19" customFormat="1" ht="14.25" customHeight="1" x14ac:dyDescent="0.2">
      <c r="A71" s="61" t="s">
        <v>40</v>
      </c>
      <c r="B71" s="61"/>
      <c r="C71" s="61"/>
      <c r="D71" s="61"/>
      <c r="E71" s="61"/>
      <c r="F71" s="61"/>
      <c r="G71" s="61"/>
      <c r="H71" s="61"/>
      <c r="I71" s="61"/>
    </row>
    <row r="72" spans="1:9" s="19" customFormat="1" ht="4.5" customHeight="1" x14ac:dyDescent="0.2">
      <c r="A72" s="20"/>
      <c r="B72" s="20"/>
      <c r="C72" s="20"/>
      <c r="D72" s="20"/>
      <c r="E72" s="20"/>
      <c r="F72" s="20"/>
      <c r="G72" s="20"/>
      <c r="H72" s="41"/>
      <c r="I72" s="20"/>
    </row>
    <row r="73" spans="1:9" s="19" customFormat="1" ht="12.75" customHeight="1" x14ac:dyDescent="0.2">
      <c r="A73" s="61" t="s">
        <v>41</v>
      </c>
      <c r="B73" s="61"/>
      <c r="C73" s="61"/>
      <c r="D73" s="61"/>
      <c r="E73" s="61"/>
      <c r="F73" s="61"/>
      <c r="G73" s="61"/>
      <c r="H73" s="61"/>
      <c r="I73" s="61"/>
    </row>
    <row r="74" spans="1:9" s="19" customFormat="1" ht="4.5" customHeight="1" x14ac:dyDescent="0.2">
      <c r="A74" s="20"/>
      <c r="B74" s="20"/>
      <c r="C74" s="20"/>
      <c r="D74" s="20"/>
      <c r="E74" s="20"/>
      <c r="F74" s="20"/>
      <c r="G74" s="20"/>
      <c r="H74" s="41"/>
      <c r="I74" s="20"/>
    </row>
    <row r="75" spans="1:9" s="19" customFormat="1" ht="24.75" customHeight="1" x14ac:dyDescent="0.2">
      <c r="A75" s="67" t="s">
        <v>42</v>
      </c>
      <c r="B75" s="67"/>
      <c r="C75" s="67"/>
      <c r="D75" s="67"/>
      <c r="E75" s="67"/>
      <c r="F75" s="67"/>
      <c r="G75" s="67"/>
      <c r="H75" s="67"/>
      <c r="I75" s="67"/>
    </row>
    <row r="76" spans="1:9" s="19" customFormat="1" ht="4.5" customHeight="1" x14ac:dyDescent="0.2">
      <c r="A76" s="21"/>
      <c r="B76" s="21"/>
      <c r="C76" s="21"/>
      <c r="D76" s="21"/>
      <c r="E76" s="21"/>
      <c r="F76" s="21"/>
      <c r="G76" s="21"/>
      <c r="H76" s="42"/>
      <c r="I76" s="21"/>
    </row>
    <row r="77" spans="1:9" s="19" customFormat="1" ht="76.5" customHeight="1" x14ac:dyDescent="0.2">
      <c r="A77" s="68" t="s">
        <v>43</v>
      </c>
      <c r="B77" s="68"/>
      <c r="C77" s="68"/>
      <c r="D77" s="68"/>
      <c r="E77" s="68"/>
      <c r="F77" s="68"/>
      <c r="G77" s="68"/>
      <c r="H77" s="68"/>
      <c r="I77" s="68"/>
    </row>
    <row r="78" spans="1:9" ht="4.5" customHeight="1" x14ac:dyDescent="0.25">
      <c r="A78" s="22"/>
    </row>
    <row r="79" spans="1:9" ht="25.5" customHeight="1" x14ac:dyDescent="0.25">
      <c r="A79" s="61" t="s">
        <v>47</v>
      </c>
      <c r="B79" s="61"/>
      <c r="C79" s="61"/>
      <c r="D79" s="61"/>
      <c r="E79" s="61"/>
      <c r="F79" s="61"/>
      <c r="G79" s="61"/>
      <c r="H79" s="61"/>
      <c r="I79" s="61"/>
    </row>
    <row r="80" spans="1:9" ht="4.5" customHeight="1" x14ac:dyDescent="0.25"/>
    <row r="81" spans="1:9" ht="48.75" customHeight="1" x14ac:dyDescent="0.25">
      <c r="A81" s="61" t="s">
        <v>50</v>
      </c>
      <c r="B81" s="61"/>
      <c r="C81" s="61"/>
      <c r="D81" s="61"/>
      <c r="E81" s="61"/>
      <c r="F81" s="61"/>
      <c r="G81" s="61"/>
      <c r="H81" s="61"/>
      <c r="I81" s="61"/>
    </row>
    <row r="82" spans="1:9" ht="4.5" customHeight="1" x14ac:dyDescent="0.25"/>
    <row r="83" spans="1:9" ht="50.25" customHeight="1" x14ac:dyDescent="0.25">
      <c r="A83" s="61" t="s">
        <v>85</v>
      </c>
      <c r="B83" s="61"/>
      <c r="C83" s="61"/>
      <c r="D83" s="61"/>
      <c r="E83" s="61"/>
      <c r="F83" s="61"/>
      <c r="G83" s="61"/>
      <c r="H83" s="61"/>
      <c r="I83" s="61"/>
    </row>
    <row r="84" spans="1:9" ht="4.5" customHeight="1" x14ac:dyDescent="0.25">
      <c r="A84" s="20"/>
      <c r="B84" s="20"/>
      <c r="C84" s="20"/>
      <c r="D84" s="20"/>
      <c r="E84" s="20"/>
      <c r="F84" s="20"/>
      <c r="G84" s="20"/>
      <c r="H84" s="20"/>
      <c r="I84" s="20"/>
    </row>
    <row r="85" spans="1:9" ht="73.5" customHeight="1" x14ac:dyDescent="0.25">
      <c r="A85" s="61" t="s">
        <v>86</v>
      </c>
      <c r="B85" s="61"/>
      <c r="C85" s="61"/>
      <c r="D85" s="61"/>
      <c r="E85" s="61"/>
      <c r="F85" s="61"/>
      <c r="G85" s="61"/>
      <c r="H85" s="61"/>
      <c r="I85" s="61"/>
    </row>
    <row r="86" spans="1:9" ht="4.5" customHeight="1" x14ac:dyDescent="0.25">
      <c r="A86" s="20"/>
      <c r="B86" s="20"/>
      <c r="C86" s="20"/>
      <c r="D86" s="20"/>
      <c r="E86" s="20"/>
      <c r="F86" s="20"/>
      <c r="G86" s="20"/>
      <c r="H86" s="20"/>
      <c r="I86" s="20"/>
    </row>
    <row r="87" spans="1:9" ht="24.75" customHeight="1" x14ac:dyDescent="0.25">
      <c r="A87" s="61" t="s">
        <v>49</v>
      </c>
      <c r="B87" s="61"/>
      <c r="C87" s="61"/>
      <c r="D87" s="61"/>
      <c r="E87" s="61"/>
      <c r="F87" s="61"/>
      <c r="G87" s="61"/>
      <c r="H87" s="61"/>
      <c r="I87" s="61"/>
    </row>
    <row r="88" spans="1:9" ht="4.5" customHeight="1" x14ac:dyDescent="0.25"/>
    <row r="89" spans="1:9" ht="63" customHeight="1" x14ac:dyDescent="0.25">
      <c r="A89" s="68" t="s">
        <v>87</v>
      </c>
      <c r="B89" s="68"/>
      <c r="C89" s="68"/>
      <c r="D89" s="68"/>
      <c r="E89" s="68"/>
      <c r="F89" s="68"/>
      <c r="G89" s="68"/>
      <c r="H89" s="68"/>
      <c r="I89" s="68"/>
    </row>
    <row r="90" spans="1:9" ht="4.5" customHeight="1" x14ac:dyDescent="0.25">
      <c r="A90" s="20"/>
      <c r="B90" s="20"/>
      <c r="C90" s="20"/>
      <c r="D90" s="20"/>
      <c r="E90" s="20"/>
      <c r="F90" s="20"/>
      <c r="G90" s="20"/>
      <c r="H90" s="20"/>
      <c r="I90" s="20"/>
    </row>
    <row r="91" spans="1:9" ht="24.75" customHeight="1" x14ac:dyDescent="0.25">
      <c r="A91" s="61" t="s">
        <v>48</v>
      </c>
      <c r="B91" s="61"/>
      <c r="C91" s="61"/>
      <c r="D91" s="61"/>
      <c r="E91" s="61"/>
      <c r="F91" s="61"/>
      <c r="G91" s="61"/>
      <c r="H91" s="61"/>
      <c r="I91" s="61"/>
    </row>
    <row r="92" spans="1:9" ht="4.5" customHeight="1" x14ac:dyDescent="0.25"/>
    <row r="93" spans="1:9" ht="51" customHeight="1" x14ac:dyDescent="0.25">
      <c r="A93" s="61" t="s">
        <v>88</v>
      </c>
      <c r="B93" s="61"/>
      <c r="C93" s="61"/>
      <c r="D93" s="61"/>
      <c r="E93" s="61"/>
      <c r="F93" s="61"/>
      <c r="G93" s="61"/>
      <c r="H93" s="61"/>
      <c r="I93" s="61"/>
    </row>
    <row r="94" spans="1:9" ht="4.5" customHeight="1" x14ac:dyDescent="0.25">
      <c r="A94" s="61"/>
      <c r="B94" s="61"/>
      <c r="C94" s="61"/>
      <c r="D94" s="61"/>
      <c r="E94" s="61"/>
      <c r="F94" s="61"/>
      <c r="G94" s="61"/>
      <c r="H94" s="61"/>
      <c r="I94" s="61"/>
    </row>
    <row r="95" spans="1:9" ht="97.5" customHeight="1" x14ac:dyDescent="0.25">
      <c r="A95" s="61" t="s">
        <v>89</v>
      </c>
      <c r="B95" s="61"/>
      <c r="C95" s="61"/>
      <c r="D95" s="61"/>
      <c r="E95" s="61"/>
      <c r="F95" s="61"/>
      <c r="G95" s="61"/>
      <c r="H95" s="61"/>
      <c r="I95" s="61"/>
    </row>
    <row r="96" spans="1:9" ht="4.5" customHeight="1" x14ac:dyDescent="0.25">
      <c r="A96" s="61"/>
      <c r="B96" s="61"/>
      <c r="C96" s="61"/>
      <c r="D96" s="61"/>
      <c r="E96" s="61"/>
      <c r="F96" s="61"/>
      <c r="G96" s="61"/>
      <c r="H96" s="61"/>
      <c r="I96" s="61"/>
    </row>
    <row r="97" spans="1:14" ht="75" customHeight="1" x14ac:dyDescent="0.25">
      <c r="A97" s="61" t="s">
        <v>90</v>
      </c>
      <c r="B97" s="61"/>
      <c r="C97" s="61"/>
      <c r="D97" s="61"/>
      <c r="E97" s="61"/>
      <c r="F97" s="61"/>
      <c r="G97" s="61"/>
      <c r="H97" s="61"/>
      <c r="I97" s="61"/>
    </row>
    <row r="98" spans="1:14" ht="4.5" customHeight="1" x14ac:dyDescent="0.25">
      <c r="A98" s="61"/>
      <c r="B98" s="61"/>
      <c r="C98" s="61"/>
      <c r="D98" s="61"/>
      <c r="E98" s="61"/>
      <c r="F98" s="61"/>
      <c r="G98" s="61"/>
      <c r="H98" s="61"/>
      <c r="I98" s="61"/>
    </row>
    <row r="99" spans="1:14" ht="54" customHeight="1" x14ac:dyDescent="0.25">
      <c r="A99" s="58" t="s">
        <v>44</v>
      </c>
      <c r="B99" s="58"/>
      <c r="C99" s="58"/>
      <c r="D99" s="58"/>
      <c r="E99" s="58"/>
      <c r="F99" s="58"/>
      <c r="G99" s="58"/>
      <c r="H99" s="58"/>
      <c r="I99" s="58"/>
    </row>
    <row r="100" spans="1:14" ht="39.75" customHeight="1" x14ac:dyDescent="0.25">
      <c r="A100" s="58" t="s">
        <v>91</v>
      </c>
      <c r="B100" s="69"/>
      <c r="C100" s="69"/>
      <c r="D100" s="69"/>
      <c r="E100" s="69"/>
      <c r="F100" s="69"/>
      <c r="G100" s="69"/>
      <c r="H100" s="69"/>
      <c r="I100" s="69"/>
    </row>
    <row r="101" spans="1:14" ht="3.75" customHeight="1" x14ac:dyDescent="0.25">
      <c r="A101" s="25"/>
      <c r="B101" s="25"/>
      <c r="C101" s="25"/>
      <c r="D101" s="25"/>
      <c r="E101" s="25"/>
      <c r="F101" s="25"/>
      <c r="G101" s="25"/>
      <c r="H101" s="43"/>
      <c r="I101" s="25"/>
    </row>
    <row r="102" spans="1:14" ht="54" customHeight="1" x14ac:dyDescent="0.25">
      <c r="A102" s="70" t="s">
        <v>82</v>
      </c>
      <c r="B102" s="70"/>
      <c r="C102" s="70"/>
      <c r="D102" s="70"/>
      <c r="E102" s="70"/>
      <c r="F102" s="70"/>
      <c r="G102" s="70"/>
      <c r="H102" s="70"/>
      <c r="I102" s="70"/>
    </row>
    <row r="103" spans="1:14" ht="54.75" customHeight="1" x14ac:dyDescent="0.25">
      <c r="A103" s="58" t="s">
        <v>56</v>
      </c>
      <c r="B103" s="58"/>
      <c r="C103" s="58"/>
      <c r="D103" s="58"/>
      <c r="E103" s="58"/>
      <c r="F103" s="58"/>
      <c r="G103" s="58"/>
      <c r="H103" s="58"/>
      <c r="I103" s="58"/>
    </row>
    <row r="104" spans="1:14" ht="19.5" customHeight="1" x14ac:dyDescent="0.25">
      <c r="A104" s="30"/>
      <c r="B104" s="30"/>
      <c r="C104" s="30"/>
      <c r="D104" s="30"/>
      <c r="E104" s="30"/>
      <c r="F104" s="30"/>
      <c r="G104" s="30"/>
      <c r="H104" s="30"/>
      <c r="I104" s="30"/>
    </row>
    <row r="105" spans="1:14" ht="15.75" customHeight="1" x14ac:dyDescent="0.3">
      <c r="A105" s="9" t="s">
        <v>0</v>
      </c>
      <c r="B105" s="1"/>
      <c r="C105" s="1"/>
      <c r="D105" s="1"/>
      <c r="E105" s="1"/>
      <c r="F105" s="9" t="s">
        <v>92</v>
      </c>
      <c r="H105"/>
      <c r="J105" s="1"/>
      <c r="K105" s="3"/>
      <c r="L105" s="1"/>
      <c r="M105" s="1"/>
      <c r="N105" s="1"/>
    </row>
    <row r="106" spans="1:14" ht="4.5" customHeight="1" x14ac:dyDescent="0.3">
      <c r="A106" s="1"/>
      <c r="B106" s="1"/>
      <c r="C106" s="1"/>
      <c r="D106" s="1"/>
      <c r="E106" s="1"/>
      <c r="F106" s="1"/>
      <c r="G106" s="1"/>
      <c r="H106" s="4"/>
      <c r="I106" s="1"/>
      <c r="J106" s="1"/>
      <c r="K106" s="3"/>
      <c r="L106" s="1"/>
      <c r="M106" s="1"/>
      <c r="N106" s="1"/>
    </row>
    <row r="107" spans="1:14" ht="16.5" x14ac:dyDescent="0.3">
      <c r="A107" s="1" t="s">
        <v>83</v>
      </c>
      <c r="B107" s="60"/>
      <c r="C107" s="60"/>
      <c r="D107" s="60"/>
      <c r="E107" s="1"/>
      <c r="F107" s="1" t="s">
        <v>83</v>
      </c>
      <c r="G107" s="60"/>
      <c r="H107" s="60"/>
      <c r="I107" s="60"/>
      <c r="J107" s="1"/>
      <c r="K107" s="3"/>
      <c r="L107" s="1"/>
      <c r="M107" s="1"/>
      <c r="N107" s="1"/>
    </row>
    <row r="108" spans="1:14" ht="7.5" customHeight="1" x14ac:dyDescent="0.25">
      <c r="H108"/>
    </row>
    <row r="109" spans="1:14" ht="16.5" customHeight="1" x14ac:dyDescent="0.3">
      <c r="A109" s="1" t="s">
        <v>1</v>
      </c>
      <c r="B109" s="60"/>
      <c r="C109" s="60"/>
      <c r="D109" s="60"/>
      <c r="E109" s="1"/>
      <c r="F109" s="1" t="s">
        <v>1</v>
      </c>
      <c r="G109" s="60"/>
      <c r="H109" s="60"/>
      <c r="I109" s="60"/>
      <c r="J109" s="1"/>
      <c r="K109" s="3"/>
      <c r="L109" s="1"/>
      <c r="M109" s="1"/>
      <c r="N109" s="1"/>
    </row>
    <row r="110" spans="1:14" ht="4.5" customHeight="1" x14ac:dyDescent="0.3">
      <c r="A110" s="1"/>
      <c r="B110" s="1"/>
      <c r="C110" s="1"/>
      <c r="D110" s="1"/>
      <c r="E110" s="1"/>
      <c r="F110" s="1"/>
      <c r="G110" s="1"/>
      <c r="H110" s="4"/>
      <c r="I110" s="1"/>
      <c r="J110" s="1"/>
      <c r="K110" s="3"/>
      <c r="L110" s="1"/>
      <c r="M110" s="1"/>
      <c r="N110" s="1"/>
    </row>
    <row r="111" spans="1:14" ht="16.5" customHeight="1" x14ac:dyDescent="0.3">
      <c r="A111" s="1" t="s">
        <v>9</v>
      </c>
      <c r="B111" s="60"/>
      <c r="C111" s="60"/>
      <c r="D111" s="60"/>
      <c r="E111" s="1"/>
      <c r="F111" s="1" t="s">
        <v>9</v>
      </c>
      <c r="G111" s="60"/>
      <c r="H111" s="60"/>
      <c r="I111" s="60"/>
      <c r="J111" s="1"/>
      <c r="K111" s="3"/>
      <c r="L111" s="1"/>
      <c r="M111" s="1"/>
      <c r="N111" s="1"/>
    </row>
    <row r="112" spans="1:14" ht="4.5" customHeight="1" x14ac:dyDescent="0.3">
      <c r="A112" s="1"/>
      <c r="B112" s="26"/>
      <c r="C112" s="26"/>
      <c r="D112" s="26"/>
      <c r="E112" s="1"/>
      <c r="F112" s="1"/>
      <c r="G112" s="26"/>
      <c r="H112" s="34"/>
      <c r="I112" s="26"/>
      <c r="J112" s="1"/>
      <c r="K112" s="3"/>
      <c r="L112" s="1"/>
      <c r="M112" s="1"/>
      <c r="N112" s="1"/>
    </row>
    <row r="113" spans="1:14" ht="13.5" customHeight="1" x14ac:dyDescent="0.3">
      <c r="A113" s="1"/>
      <c r="B113" s="27"/>
      <c r="C113" s="27"/>
      <c r="D113" s="27"/>
      <c r="E113" s="1"/>
      <c r="F113" s="1"/>
      <c r="G113" s="27"/>
      <c r="H113" s="44"/>
      <c r="I113" s="27"/>
      <c r="J113" s="1"/>
      <c r="K113" s="3"/>
      <c r="L113" s="1"/>
      <c r="M113" s="1"/>
      <c r="N113" s="1"/>
    </row>
    <row r="114" spans="1:14" ht="16.5" customHeight="1" x14ac:dyDescent="0.3">
      <c r="A114" s="4" t="s">
        <v>2</v>
      </c>
      <c r="B114" s="13"/>
      <c r="C114" s="13"/>
      <c r="D114" s="13"/>
      <c r="E114" s="1"/>
      <c r="F114" s="8" t="s">
        <v>2</v>
      </c>
      <c r="G114" s="13"/>
      <c r="H114" s="45"/>
      <c r="I114" s="13"/>
      <c r="J114" s="1"/>
      <c r="K114" s="3"/>
      <c r="L114" s="1"/>
      <c r="M114" s="1"/>
      <c r="N114" s="1"/>
    </row>
    <row r="115" spans="1:14" ht="16.5" customHeight="1" x14ac:dyDescent="0.3">
      <c r="H115"/>
      <c r="J115" s="50"/>
      <c r="K115" s="3"/>
      <c r="L115" s="1"/>
      <c r="M115" s="1"/>
      <c r="N115" s="1"/>
    </row>
    <row r="116" spans="1:14" x14ac:dyDescent="0.25">
      <c r="H116"/>
    </row>
    <row r="117" spans="1:14" x14ac:dyDescent="0.25">
      <c r="H117"/>
    </row>
    <row r="118" spans="1:14" x14ac:dyDescent="0.25">
      <c r="H118"/>
    </row>
  </sheetData>
  <sheetProtection selectLockedCells="1"/>
  <dataConsolidate/>
  <mergeCells count="61">
    <mergeCell ref="A100:I100"/>
    <mergeCell ref="A102:I102"/>
    <mergeCell ref="A94:I94"/>
    <mergeCell ref="A95:I95"/>
    <mergeCell ref="A97:I97"/>
    <mergeCell ref="A98:I98"/>
    <mergeCell ref="A96:I96"/>
    <mergeCell ref="A91:I91"/>
    <mergeCell ref="A93:I93"/>
    <mergeCell ref="A85:I85"/>
    <mergeCell ref="A87:I87"/>
    <mergeCell ref="A89:I89"/>
    <mergeCell ref="G5:I5"/>
    <mergeCell ref="C5:E5"/>
    <mergeCell ref="A99:I99"/>
    <mergeCell ref="A44:I45"/>
    <mergeCell ref="A46:I46"/>
    <mergeCell ref="B15:E15"/>
    <mergeCell ref="G15:I15"/>
    <mergeCell ref="F10:I10"/>
    <mergeCell ref="F11:I11"/>
    <mergeCell ref="B14:E14"/>
    <mergeCell ref="G14:I14"/>
    <mergeCell ref="A39:D39"/>
    <mergeCell ref="A57:I57"/>
    <mergeCell ref="A69:I69"/>
    <mergeCell ref="A75:I75"/>
    <mergeCell ref="A73:I73"/>
    <mergeCell ref="B109:D109"/>
    <mergeCell ref="G109:I109"/>
    <mergeCell ref="B111:D111"/>
    <mergeCell ref="G111:I111"/>
    <mergeCell ref="B107:D107"/>
    <mergeCell ref="G107:I107"/>
    <mergeCell ref="A103:I103"/>
    <mergeCell ref="A52:I52"/>
    <mergeCell ref="A53:I53"/>
    <mergeCell ref="B18:E18"/>
    <mergeCell ref="G19:I19"/>
    <mergeCell ref="B19:E19"/>
    <mergeCell ref="A65:I65"/>
    <mergeCell ref="A67:I67"/>
    <mergeCell ref="A71:I71"/>
    <mergeCell ref="A63:I63"/>
    <mergeCell ref="A59:I59"/>
    <mergeCell ref="A61:I61"/>
    <mergeCell ref="A79:I79"/>
    <mergeCell ref="A81:I81"/>
    <mergeCell ref="A83:I83"/>
    <mergeCell ref="A77:I77"/>
    <mergeCell ref="A55:I55"/>
    <mergeCell ref="C48:D48"/>
    <mergeCell ref="C49:D49"/>
    <mergeCell ref="C50:D50"/>
    <mergeCell ref="A48:B50"/>
    <mergeCell ref="E48:F48"/>
    <mergeCell ref="G48:H48"/>
    <mergeCell ref="E50:F50"/>
    <mergeCell ref="G50:H50"/>
    <mergeCell ref="E49:F49"/>
    <mergeCell ref="G49:H49"/>
  </mergeCells>
  <dataValidations count="1">
    <dataValidation type="list" allowBlank="1" showInputMessage="1" showErrorMessage="1" sqref="G105:I105" xr:uid="{00000000-0002-0000-0000-000001000000}">
      <formula1>#REF!</formula1>
    </dataValidation>
  </dataValidations>
  <pageMargins left="0.23622047244094491" right="0.23622047244094491" top="0.55118110236220474" bottom="0.35433070866141736"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7</xdr:col>
                    <xdr:colOff>171450</xdr:colOff>
                    <xdr:row>25</xdr:row>
                    <xdr:rowOff>247650</xdr:rowOff>
                  </from>
                  <to>
                    <xdr:col>8</xdr:col>
                    <xdr:colOff>9525</xdr:colOff>
                    <xdr:row>26</xdr:row>
                    <xdr:rowOff>200025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7</xdr:col>
                    <xdr:colOff>171450</xdr:colOff>
                    <xdr:row>29</xdr:row>
                    <xdr:rowOff>38100</xdr:rowOff>
                  </from>
                  <to>
                    <xdr:col>8</xdr:col>
                    <xdr:colOff>133350</xdr:colOff>
                    <xdr:row>29</xdr:row>
                    <xdr:rowOff>190500</xdr:rowOff>
                  </to>
                </anchor>
              </controlPr>
            </control>
          </mc:Choice>
        </mc:AlternateContent>
        <mc:AlternateContent xmlns:mc="http://schemas.openxmlformats.org/markup-compatibility/2006">
          <mc:Choice Requires="x14">
            <control shapeId="1037" r:id="rId6" name="Check Box 13">
              <controlPr locked="0" defaultSize="0" autoFill="0" autoLine="0" autoPict="0">
                <anchor moveWithCells="1">
                  <from>
                    <xdr:col>7</xdr:col>
                    <xdr:colOff>171450</xdr:colOff>
                    <xdr:row>24</xdr:row>
                    <xdr:rowOff>28575</xdr:rowOff>
                  </from>
                  <to>
                    <xdr:col>8</xdr:col>
                    <xdr:colOff>95250</xdr:colOff>
                    <xdr:row>24</xdr:row>
                    <xdr:rowOff>180975</xdr:rowOff>
                  </to>
                </anchor>
              </controlPr>
            </control>
          </mc:Choice>
        </mc:AlternateContent>
        <mc:AlternateContent xmlns:mc="http://schemas.openxmlformats.org/markup-compatibility/2006">
          <mc:Choice Requires="x14">
            <control shapeId="1038" r:id="rId7" name="Check Box 14">
              <controlPr locked="0" defaultSize="0" autoFill="0" autoLine="0" autoPict="0">
                <anchor moveWithCells="1">
                  <from>
                    <xdr:col>7</xdr:col>
                    <xdr:colOff>171450</xdr:colOff>
                    <xdr:row>25</xdr:row>
                    <xdr:rowOff>38100</xdr:rowOff>
                  </from>
                  <to>
                    <xdr:col>7</xdr:col>
                    <xdr:colOff>542925</xdr:colOff>
                    <xdr:row>25</xdr:row>
                    <xdr:rowOff>190500</xdr:rowOff>
                  </to>
                </anchor>
              </controlPr>
            </control>
          </mc:Choice>
        </mc:AlternateContent>
        <mc:AlternateContent xmlns:mc="http://schemas.openxmlformats.org/markup-compatibility/2006">
          <mc:Choice Requires="x14">
            <control shapeId="1045" r:id="rId8" name="Check Box 21">
              <controlPr locked="0" defaultSize="0" autoFill="0" autoLine="0" autoPict="0">
                <anchor moveWithCells="1">
                  <from>
                    <xdr:col>7</xdr:col>
                    <xdr:colOff>161925</xdr:colOff>
                    <xdr:row>36</xdr:row>
                    <xdr:rowOff>0</xdr:rowOff>
                  </from>
                  <to>
                    <xdr:col>8</xdr:col>
                    <xdr:colOff>76200</xdr:colOff>
                    <xdr:row>36</xdr:row>
                    <xdr:rowOff>190500</xdr:rowOff>
                  </to>
                </anchor>
              </controlPr>
            </control>
          </mc:Choice>
        </mc:AlternateContent>
        <mc:AlternateContent xmlns:mc="http://schemas.openxmlformats.org/markup-compatibility/2006">
          <mc:Choice Requires="x14">
            <control shapeId="1046" r:id="rId9" name="Check Box 22">
              <controlPr locked="0" defaultSize="0" autoFill="0" autoLine="0" autoPict="0">
                <anchor moveWithCells="1">
                  <from>
                    <xdr:col>7</xdr:col>
                    <xdr:colOff>171450</xdr:colOff>
                    <xdr:row>34</xdr:row>
                    <xdr:rowOff>0</xdr:rowOff>
                  </from>
                  <to>
                    <xdr:col>8</xdr:col>
                    <xdr:colOff>85725</xdr:colOff>
                    <xdr:row>34</xdr:row>
                    <xdr:rowOff>171450</xdr:rowOff>
                  </to>
                </anchor>
              </controlPr>
            </control>
          </mc:Choice>
        </mc:AlternateContent>
        <mc:AlternateContent xmlns:mc="http://schemas.openxmlformats.org/markup-compatibility/2006">
          <mc:Choice Requires="x14">
            <control shapeId="1047" r:id="rId10" name="Check Box 23">
              <controlPr locked="0" defaultSize="0" autoFill="0" autoLine="0" autoPict="0">
                <anchor moveWithCells="1">
                  <from>
                    <xdr:col>7</xdr:col>
                    <xdr:colOff>161925</xdr:colOff>
                    <xdr:row>35</xdr:row>
                    <xdr:rowOff>19050</xdr:rowOff>
                  </from>
                  <to>
                    <xdr:col>8</xdr:col>
                    <xdr:colOff>38100</xdr:colOff>
                    <xdr:row>35</xdr:row>
                    <xdr:rowOff>171450</xdr:rowOff>
                  </to>
                </anchor>
              </controlPr>
            </control>
          </mc:Choice>
        </mc:AlternateContent>
        <mc:AlternateContent xmlns:mc="http://schemas.openxmlformats.org/markup-compatibility/2006">
          <mc:Choice Requires="x14">
            <control shapeId="1048" r:id="rId11" name="Check Box 24">
              <controlPr locked="0" defaultSize="0" autoFill="0" autoLine="0" autoPict="0">
                <anchor moveWithCells="1">
                  <from>
                    <xdr:col>7</xdr:col>
                    <xdr:colOff>171450</xdr:colOff>
                    <xdr:row>28</xdr:row>
                    <xdr:rowOff>19050</xdr:rowOff>
                  </from>
                  <to>
                    <xdr:col>8</xdr:col>
                    <xdr:colOff>85725</xdr:colOff>
                    <xdr:row>29</xdr:row>
                    <xdr:rowOff>0</xdr:rowOff>
                  </to>
                </anchor>
              </controlPr>
            </control>
          </mc:Choice>
        </mc:AlternateContent>
        <mc:AlternateContent xmlns:mc="http://schemas.openxmlformats.org/markup-compatibility/2006">
          <mc:Choice Requires="x14">
            <control shapeId="1055" r:id="rId12" name="Check Box 31">
              <controlPr locked="0" defaultSize="0" autoFill="0" autoLine="0" autoPict="0">
                <anchor moveWithCells="1">
                  <from>
                    <xdr:col>7</xdr:col>
                    <xdr:colOff>171450</xdr:colOff>
                    <xdr:row>27</xdr:row>
                    <xdr:rowOff>0</xdr:rowOff>
                  </from>
                  <to>
                    <xdr:col>8</xdr:col>
                    <xdr:colOff>85725</xdr:colOff>
                    <xdr:row>27</xdr:row>
                    <xdr:rowOff>200025</xdr:rowOff>
                  </to>
                </anchor>
              </controlPr>
            </control>
          </mc:Choice>
        </mc:AlternateContent>
        <mc:AlternateContent xmlns:mc="http://schemas.openxmlformats.org/markup-compatibility/2006">
          <mc:Choice Requires="x14">
            <control shapeId="1056" r:id="rId13" name="Check Box 32">
              <controlPr locked="0" defaultSize="0" autoFill="0" autoLine="0" autoPict="0">
                <anchor moveWithCells="1">
                  <from>
                    <xdr:col>1</xdr:col>
                    <xdr:colOff>95250</xdr:colOff>
                    <xdr:row>20</xdr:row>
                    <xdr:rowOff>9525</xdr:rowOff>
                  </from>
                  <to>
                    <xdr:col>2</xdr:col>
                    <xdr:colOff>161925</xdr:colOff>
                    <xdr:row>21</xdr:row>
                    <xdr:rowOff>9525</xdr:rowOff>
                  </to>
                </anchor>
              </controlPr>
            </control>
          </mc:Choice>
        </mc:AlternateContent>
        <mc:AlternateContent xmlns:mc="http://schemas.openxmlformats.org/markup-compatibility/2006">
          <mc:Choice Requires="x14">
            <control shapeId="1061" r:id="rId14" name="Check Box 37">
              <controlPr locked="0" defaultSize="0" autoFill="0" autoLine="0" autoPict="0">
                <anchor moveWithCells="1">
                  <from>
                    <xdr:col>7</xdr:col>
                    <xdr:colOff>171450</xdr:colOff>
                    <xdr:row>33</xdr:row>
                    <xdr:rowOff>0</xdr:rowOff>
                  </from>
                  <to>
                    <xdr:col>8</xdr:col>
                    <xdr:colOff>114300</xdr:colOff>
                    <xdr:row>33</xdr:row>
                    <xdr:rowOff>171450</xdr:rowOff>
                  </to>
                </anchor>
              </controlPr>
            </control>
          </mc:Choice>
        </mc:AlternateContent>
        <mc:AlternateContent xmlns:mc="http://schemas.openxmlformats.org/markup-compatibility/2006">
          <mc:Choice Requires="x14">
            <control shapeId="1063" r:id="rId15" name="Check Box 39">
              <controlPr locked="0" defaultSize="0" autoFill="0" autoLine="0" autoPict="0">
                <anchor moveWithCells="1">
                  <from>
                    <xdr:col>7</xdr:col>
                    <xdr:colOff>161925</xdr:colOff>
                    <xdr:row>37</xdr:row>
                    <xdr:rowOff>0</xdr:rowOff>
                  </from>
                  <to>
                    <xdr:col>8</xdr:col>
                    <xdr:colOff>76200</xdr:colOff>
                    <xdr:row>37</xdr:row>
                    <xdr:rowOff>190500</xdr:rowOff>
                  </to>
                </anchor>
              </controlPr>
            </control>
          </mc:Choice>
        </mc:AlternateContent>
        <mc:AlternateContent xmlns:mc="http://schemas.openxmlformats.org/markup-compatibility/2006">
          <mc:Choice Requires="x14">
            <control shapeId="1065" r:id="rId16" name="Check Box 41">
              <controlPr locked="0" defaultSize="0" autoFill="0" autoLine="0" autoPict="0">
                <anchor moveWithCells="1">
                  <from>
                    <xdr:col>7</xdr:col>
                    <xdr:colOff>161925</xdr:colOff>
                    <xdr:row>38</xdr:row>
                    <xdr:rowOff>0</xdr:rowOff>
                  </from>
                  <to>
                    <xdr:col>8</xdr:col>
                    <xdr:colOff>76200</xdr:colOff>
                    <xdr:row>38</xdr:row>
                    <xdr:rowOff>190500</xdr:rowOff>
                  </to>
                </anchor>
              </controlPr>
            </control>
          </mc:Choice>
        </mc:AlternateContent>
        <mc:AlternateContent xmlns:mc="http://schemas.openxmlformats.org/markup-compatibility/2006">
          <mc:Choice Requires="x14">
            <control shapeId="1077" r:id="rId17" name="Check Box 53">
              <controlPr locked="0" defaultSize="0" autoFill="0" autoLine="0" autoPict="0">
                <anchor moveWithCells="1">
                  <from>
                    <xdr:col>1</xdr:col>
                    <xdr:colOff>85725</xdr:colOff>
                    <xdr:row>8</xdr:row>
                    <xdr:rowOff>0</xdr:rowOff>
                  </from>
                  <to>
                    <xdr:col>2</xdr:col>
                    <xdr:colOff>114300</xdr:colOff>
                    <xdr:row>9</xdr:row>
                    <xdr:rowOff>19050</xdr:rowOff>
                  </to>
                </anchor>
              </controlPr>
            </control>
          </mc:Choice>
        </mc:AlternateContent>
        <mc:AlternateContent xmlns:mc="http://schemas.openxmlformats.org/markup-compatibility/2006">
          <mc:Choice Requires="x14">
            <control shapeId="1080" r:id="rId18" name="Check Box 56">
              <controlPr locked="0" defaultSize="0" autoFill="0" autoLine="0" autoPict="0">
                <anchor moveWithCells="1">
                  <from>
                    <xdr:col>7</xdr:col>
                    <xdr:colOff>171450</xdr:colOff>
                    <xdr:row>30</xdr:row>
                    <xdr:rowOff>38100</xdr:rowOff>
                  </from>
                  <to>
                    <xdr:col>8</xdr:col>
                    <xdr:colOff>133350</xdr:colOff>
                    <xdr:row>30</xdr:row>
                    <xdr:rowOff>190500</xdr:rowOff>
                  </to>
                </anchor>
              </controlPr>
            </control>
          </mc:Choice>
        </mc:AlternateContent>
        <mc:AlternateContent xmlns:mc="http://schemas.openxmlformats.org/markup-compatibility/2006">
          <mc:Choice Requires="x14">
            <control shapeId="1082" r:id="rId19" name="Check Box 58">
              <controlPr defaultSize="0" autoFill="0" autoLine="0" autoPict="0">
                <anchor moveWithCells="1">
                  <from>
                    <xdr:col>4</xdr:col>
                    <xdr:colOff>219075</xdr:colOff>
                    <xdr:row>7</xdr:row>
                    <xdr:rowOff>95250</xdr:rowOff>
                  </from>
                  <to>
                    <xdr:col>5</xdr:col>
                    <xdr:colOff>76200</xdr:colOff>
                    <xdr:row>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B36370D-7D22-4469-8A65-C6C117ED5009}">
          <x14:formula1>
            <xm:f>'Salles - Manif.'!$A$1:$A$3</xm:f>
          </x14:formula1>
          <xm:sqref>C5:E5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BBC44-DEBA-4C25-9C84-31DFFFAECE26}">
  <dimension ref="A1:A3"/>
  <sheetViews>
    <sheetView workbookViewId="0">
      <selection activeCell="C22" sqref="C22"/>
    </sheetView>
  </sheetViews>
  <sheetFormatPr baseColWidth="10"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contrat</vt:lpstr>
      <vt:lpstr>Salles - Manif.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2024-06-28T06:02:29Z</dcterms:modified>
</cp:coreProperties>
</file>